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8040" activeTab="5"/>
  </bookViews>
  <sheets>
    <sheet name="Sheet1" sheetId="1" r:id="rId1"/>
    <sheet name="Sheet2" sheetId="2" r:id="rId2"/>
    <sheet name="Sheet3" sheetId="3" r:id="rId3"/>
    <sheet name="Sheet4" sheetId="4" r:id="rId4"/>
    <sheet name="Sheet5" sheetId="5" r:id="rId5"/>
    <sheet name="Sheet3 (2)" sheetId="6" r:id="rId6"/>
  </sheets>
  <externalReferences>
    <externalReference r:id="rId9"/>
  </externalReferences>
  <definedNames/>
  <calcPr fullCalcOnLoad="1"/>
</workbook>
</file>

<file path=xl/sharedStrings.xml><?xml version="1.0" encoding="utf-8"?>
<sst xmlns="http://schemas.openxmlformats.org/spreadsheetml/2006/main" count="416" uniqueCount="188">
  <si>
    <t>春田</t>
  </si>
  <si>
    <t>永井さん</t>
  </si>
  <si>
    <t>岡島</t>
  </si>
  <si>
    <t>杉山さん</t>
  </si>
  <si>
    <t>平林</t>
  </si>
  <si>
    <t>佐橋</t>
  </si>
  <si>
    <t>松本さん</t>
  </si>
  <si>
    <t>川原</t>
  </si>
  <si>
    <t>沖本さん</t>
  </si>
  <si>
    <t>菊地</t>
  </si>
  <si>
    <t>里見</t>
  </si>
  <si>
    <t>志水</t>
  </si>
  <si>
    <t>伊東さん</t>
  </si>
  <si>
    <t>秋元</t>
  </si>
  <si>
    <t>春日さん</t>
  </si>
  <si>
    <t>坂本</t>
  </si>
  <si>
    <t>稲用</t>
  </si>
  <si>
    <t>平均</t>
  </si>
  <si>
    <t>分散</t>
  </si>
  <si>
    <t>標準偏差</t>
  </si>
  <si>
    <t>歪度</t>
  </si>
  <si>
    <t>尖度</t>
  </si>
  <si>
    <t>ゲーム数</t>
  </si>
  <si>
    <t>HG</t>
  </si>
  <si>
    <t>LG</t>
  </si>
  <si>
    <t>最頻区間</t>
  </si>
  <si>
    <t>181～190</t>
  </si>
  <si>
    <t>171～180</t>
  </si>
  <si>
    <t>201～210）</t>
  </si>
  <si>
    <t>191～200</t>
  </si>
  <si>
    <t>201～210</t>
  </si>
  <si>
    <t>161～170</t>
  </si>
  <si>
    <t>151～160</t>
  </si>
  <si>
    <t>～140</t>
  </si>
  <si>
    <t xml:space="preserve">      -</t>
  </si>
  <si>
    <t>次頻区間</t>
  </si>
  <si>
    <t>181～190)</t>
  </si>
  <si>
    <t>201～210(</t>
  </si>
  <si>
    <t>171～180(</t>
  </si>
  <si>
    <t>181～190(</t>
  </si>
  <si>
    <t>141～150</t>
  </si>
  <si>
    <t>中央値</t>
  </si>
  <si>
    <t>220以上</t>
  </si>
  <si>
    <t>200以上</t>
  </si>
  <si>
    <t>170以下</t>
  </si>
  <si>
    <t>160以下</t>
  </si>
  <si>
    <t>150以下</t>
  </si>
  <si>
    <t>曳舟</t>
  </si>
  <si>
    <t>田町</t>
  </si>
  <si>
    <t>ポート</t>
  </si>
  <si>
    <t>立川</t>
  </si>
  <si>
    <t>マルアイ</t>
  </si>
  <si>
    <t>MK</t>
  </si>
  <si>
    <t>ハタ</t>
  </si>
  <si>
    <t>高尾</t>
  </si>
  <si>
    <t>(注1)春田の関東選抜の最後の2Gと平林の3月月例の3GはHPにアップされていなかったためここには反映されておりません。</t>
  </si>
  <si>
    <t>(注2）最頻区間とは全スコアを140以下、141～150、151～160、・・・、251～260、261以上と区切って度数を数えた際に、度数が最も多くなった区間の事です。同様に次頻区間は度数が2番目に多くなった区間の事です。</t>
  </si>
  <si>
    <t>(注3)最瀕区間と次頻区間の隣にある右括弧は最頻区間と次頻区間が同じ度数を取ったことを意味します。</t>
  </si>
  <si>
    <t>(注4)次頻区間の数値の隣にある左括弧は次頻区間が複数あったことを示します。松本さんは161～170、171～180も次頻区間、秋元は151～160も次頻区間、春日さんは151～160、161～170も次頻区間です。</t>
  </si>
  <si>
    <t>(注5)平均をμ、標準偏差をσで表すと、正規分布の場合はスコアがμ－σ～μ＋σの区間に含まれる確率が0.6827、μ－2σ～μ＋2σの区間に含まれる確率が0.9545、μ－3σ～μ＋3σの区間に含まれる確率が0.9973となります。</t>
  </si>
  <si>
    <t>(注6)正規分布の尖度は0です。尖度＞0ならば正規分布よりも尖っており、尖度＜0ならば正規分布よりもなだらかに分布していることを意味します。ただしエクセルの関数を使ったため尖度については推定値となっております。</t>
  </si>
  <si>
    <t>(注7)歪度の値が0.5以下ならスコア分布がまあ左右対称に広がっていると言えます。0.5より大きければわりと右に広がっていると言えます。</t>
  </si>
  <si>
    <t>(注8)220以上、200以上などの行の数値は条件を満たすスコアが出た割合を示します</t>
  </si>
  <si>
    <t>（注9)曳舟、田町などの行の数値はその会場におけるアベレージを示します。</t>
  </si>
  <si>
    <t>アベ順</t>
  </si>
  <si>
    <t>春田</t>
  </si>
  <si>
    <t>永井さん</t>
  </si>
  <si>
    <t>岡島</t>
  </si>
  <si>
    <t>杉山さん</t>
  </si>
  <si>
    <t>平林</t>
  </si>
  <si>
    <t>佐橋</t>
  </si>
  <si>
    <t>松本さん</t>
  </si>
  <si>
    <t>里見</t>
  </si>
  <si>
    <t>秋元</t>
  </si>
  <si>
    <t>A平均</t>
  </si>
  <si>
    <t>平均</t>
  </si>
  <si>
    <t>分散</t>
  </si>
  <si>
    <t>標準偏差</t>
  </si>
  <si>
    <t>歪度</t>
  </si>
  <si>
    <t>尖度</t>
  </si>
  <si>
    <t>ゲーム数</t>
  </si>
  <si>
    <t>HG</t>
  </si>
  <si>
    <t>LG</t>
  </si>
  <si>
    <t>最頻区間</t>
  </si>
  <si>
    <t>181～190</t>
  </si>
  <si>
    <t>171～180</t>
  </si>
  <si>
    <t>201～210）</t>
  </si>
  <si>
    <t>191～200</t>
  </si>
  <si>
    <t>161～170</t>
  </si>
  <si>
    <t xml:space="preserve">      -</t>
  </si>
  <si>
    <t>次頻区間</t>
  </si>
  <si>
    <t>201～210</t>
  </si>
  <si>
    <t>181～190)</t>
  </si>
  <si>
    <t>201～210(</t>
  </si>
  <si>
    <t>171～180(</t>
  </si>
  <si>
    <t>中央値</t>
  </si>
  <si>
    <t>220以上</t>
  </si>
  <si>
    <t>200以上</t>
  </si>
  <si>
    <t>170以下</t>
  </si>
  <si>
    <t>160以下</t>
  </si>
  <si>
    <t>150以下</t>
  </si>
  <si>
    <t>曳舟</t>
  </si>
  <si>
    <t>田町</t>
  </si>
  <si>
    <t>ポート</t>
  </si>
  <si>
    <t>立川</t>
  </si>
  <si>
    <t>マルアイ</t>
  </si>
  <si>
    <t>MK</t>
  </si>
  <si>
    <t>ハタ</t>
  </si>
  <si>
    <t>高尾</t>
  </si>
  <si>
    <t>川原</t>
  </si>
  <si>
    <t>沖本さん</t>
  </si>
  <si>
    <t>菊地</t>
  </si>
  <si>
    <t>志水</t>
  </si>
  <si>
    <t>伊東さん</t>
  </si>
  <si>
    <t>春日さん</t>
  </si>
  <si>
    <t>坂本</t>
  </si>
  <si>
    <t>稲用</t>
  </si>
  <si>
    <t>B平均</t>
  </si>
  <si>
    <t>東大平均</t>
  </si>
  <si>
    <t>151～160</t>
  </si>
  <si>
    <t>～140</t>
  </si>
  <si>
    <t>181～190(</t>
  </si>
  <si>
    <t>141～150</t>
  </si>
  <si>
    <t>高尾　</t>
  </si>
  <si>
    <t>東京A</t>
  </si>
  <si>
    <t>東京B</t>
  </si>
  <si>
    <t>春田</t>
  </si>
  <si>
    <t>永井さん</t>
  </si>
  <si>
    <t>岡島</t>
  </si>
  <si>
    <t>杉山さん</t>
  </si>
  <si>
    <t>平林</t>
  </si>
  <si>
    <t>佐橋</t>
  </si>
  <si>
    <t>松本さん</t>
  </si>
  <si>
    <t>里見</t>
  </si>
  <si>
    <t>秋元</t>
  </si>
  <si>
    <t>A平均</t>
  </si>
  <si>
    <t>平均</t>
  </si>
  <si>
    <t>分散</t>
  </si>
  <si>
    <t>標準偏差</t>
  </si>
  <si>
    <t>歪度</t>
  </si>
  <si>
    <t>尖度</t>
  </si>
  <si>
    <t>ゲーム数</t>
  </si>
  <si>
    <t>HG</t>
  </si>
  <si>
    <t>LG</t>
  </si>
  <si>
    <t>最頻区間</t>
  </si>
  <si>
    <t>181～190</t>
  </si>
  <si>
    <t>171～180</t>
  </si>
  <si>
    <t>201～210）</t>
  </si>
  <si>
    <t>191～200</t>
  </si>
  <si>
    <t>161～170</t>
  </si>
  <si>
    <t xml:space="preserve">      -</t>
  </si>
  <si>
    <t>次頻区間</t>
  </si>
  <si>
    <t>201～210</t>
  </si>
  <si>
    <t>181～190)</t>
  </si>
  <si>
    <t>201～210(</t>
  </si>
  <si>
    <t>171～180(</t>
  </si>
  <si>
    <t>中央値</t>
  </si>
  <si>
    <t>220以上</t>
  </si>
  <si>
    <t>200以上</t>
  </si>
  <si>
    <t>170以下</t>
  </si>
  <si>
    <t>160以下</t>
  </si>
  <si>
    <t>150以下</t>
  </si>
  <si>
    <t>曳舟</t>
  </si>
  <si>
    <t xml:space="preserve">      -</t>
  </si>
  <si>
    <t>田町</t>
  </si>
  <si>
    <t>ポート</t>
  </si>
  <si>
    <t>立川</t>
  </si>
  <si>
    <t>マルアイ</t>
  </si>
  <si>
    <t>MK</t>
  </si>
  <si>
    <t>ハタ</t>
  </si>
  <si>
    <t>高尾</t>
  </si>
  <si>
    <t>川原</t>
  </si>
  <si>
    <t>沖本さん</t>
  </si>
  <si>
    <t>菊地</t>
  </si>
  <si>
    <t>志水</t>
  </si>
  <si>
    <t>伊東さん</t>
  </si>
  <si>
    <t>春日さん</t>
  </si>
  <si>
    <t>坂本</t>
  </si>
  <si>
    <t>稲用</t>
  </si>
  <si>
    <t>B平均</t>
  </si>
  <si>
    <t>東大平均</t>
  </si>
  <si>
    <t>151～160</t>
  </si>
  <si>
    <t>～140</t>
  </si>
  <si>
    <t>181～190(</t>
  </si>
  <si>
    <t>141～150</t>
  </si>
  <si>
    <t>高尾　</t>
  </si>
  <si>
    <t>注:小田さんのスコアは2年秋季のものです。</t>
  </si>
  <si>
    <t>小田さん※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</si>
</sst>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
    <xf numFmtId="0" fontId="0" fillId="0" borderId="0" xfId="0" applyFont="1"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春田</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'[1]Sheet24'!$B$1:$O$1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'[1]Sheet24'!$B$2:$O$2</c:f>
              <c:numCache>
                <c:ptCount val="14"/>
                <c:pt idx="0">
                  <c:v>0</c:v>
                </c:pt>
                <c:pt idx="1">
                  <c:v>0</c:v>
                </c:pt>
                <c:pt idx="2">
                  <c:v>2</c:v>
                </c:pt>
                <c:pt idx="3">
                  <c:v>7</c:v>
                </c:pt>
                <c:pt idx="4">
                  <c:v>13</c:v>
                </c:pt>
                <c:pt idx="5">
                  <c:v>31</c:v>
                </c:pt>
                <c:pt idx="6">
                  <c:v>30</c:v>
                </c:pt>
                <c:pt idx="7">
                  <c:v>29</c:v>
                </c:pt>
                <c:pt idx="8">
                  <c:v>23</c:v>
                </c:pt>
                <c:pt idx="9">
                  <c:v>16</c:v>
                </c:pt>
                <c:pt idx="10">
                  <c:v>12</c:v>
                </c:pt>
                <c:pt idx="11">
                  <c:v>12</c:v>
                </c:pt>
                <c:pt idx="12">
                  <c:v>15</c:v>
                </c:pt>
                <c:pt idx="13">
                  <c:v>12</c:v>
                </c:pt>
              </c:numCache>
            </c:numRef>
          </c:val>
          <c:smooth val="0"/>
        </c:ser>
        <c:marker val="1"/>
        <c:axId val="33961579"/>
        <c:axId val="60018988"/>
      </c:lineChart>
      <c:catAx>
        <c:axId val="3396157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0018988"/>
        <c:crosses val="autoZero"/>
        <c:auto val="1"/>
        <c:lblOffset val="100"/>
        <c:tickLblSkip val="1"/>
        <c:noMultiLvlLbl val="0"/>
      </c:catAx>
      <c:valAx>
        <c:axId val="600189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961579"/>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川原</a:t>
            </a:r>
          </a:p>
        </c:rich>
      </c:tx>
      <c:layout>
        <c:manualLayout>
          <c:xMode val="factor"/>
          <c:yMode val="factor"/>
          <c:x val="-0.0615"/>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'[1]Sheet4'!$B$1:$O$1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'[1]Sheet4'!$B$2:$O$2</c:f>
              <c:numCache>
                <c:ptCount val="14"/>
                <c:pt idx="0">
                  <c:v>1</c:v>
                </c:pt>
                <c:pt idx="1">
                  <c:v>2</c:v>
                </c:pt>
                <c:pt idx="2">
                  <c:v>11</c:v>
                </c:pt>
                <c:pt idx="3">
                  <c:v>10</c:v>
                </c:pt>
                <c:pt idx="4">
                  <c:v>10</c:v>
                </c:pt>
                <c:pt idx="5">
                  <c:v>12</c:v>
                </c:pt>
                <c:pt idx="6">
                  <c:v>10</c:v>
                </c:pt>
                <c:pt idx="7">
                  <c:v>13</c:v>
                </c:pt>
                <c:pt idx="8">
                  <c:v>6</c:v>
                </c:pt>
                <c:pt idx="9">
                  <c:v>1</c:v>
                </c:pt>
                <c:pt idx="10">
                  <c:v>2</c:v>
                </c:pt>
                <c:pt idx="11">
                  <c:v>2</c:v>
                </c:pt>
                <c:pt idx="12">
                  <c:v>0</c:v>
                </c:pt>
                <c:pt idx="13">
                  <c:v>0</c:v>
                </c:pt>
              </c:numCache>
            </c:numRef>
          </c:val>
          <c:smooth val="0"/>
        </c:ser>
        <c:marker val="1"/>
        <c:axId val="43871805"/>
        <c:axId val="33095038"/>
      </c:lineChart>
      <c:catAx>
        <c:axId val="4387180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095038"/>
        <c:crosses val="autoZero"/>
        <c:auto val="1"/>
        <c:lblOffset val="100"/>
        <c:tickLblSkip val="1"/>
        <c:noMultiLvlLbl val="0"/>
      </c:catAx>
      <c:valAx>
        <c:axId val="3309503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871805"/>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沖本さん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'[1]Sheet30'!$B$1:$O$1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'[1]Sheet30'!$B$2:$O$2</c:f>
              <c:numCache>
                <c:ptCount val="14"/>
                <c:pt idx="0">
                  <c:v>3</c:v>
                </c:pt>
                <c:pt idx="1">
                  <c:v>5</c:v>
                </c:pt>
                <c:pt idx="2">
                  <c:v>3</c:v>
                </c:pt>
                <c:pt idx="3">
                  <c:v>15</c:v>
                </c:pt>
                <c:pt idx="4">
                  <c:v>11</c:v>
                </c:pt>
                <c:pt idx="5">
                  <c:v>7</c:v>
                </c:pt>
                <c:pt idx="6">
                  <c:v>12</c:v>
                </c:pt>
                <c:pt idx="7">
                  <c:v>9</c:v>
                </c:pt>
                <c:pt idx="8">
                  <c:v>4</c:v>
                </c:pt>
                <c:pt idx="9">
                  <c:v>5</c:v>
                </c:pt>
                <c:pt idx="10">
                  <c:v>3</c:v>
                </c:pt>
                <c:pt idx="11">
                  <c:v>0</c:v>
                </c:pt>
                <c:pt idx="12">
                  <c:v>1</c:v>
                </c:pt>
                <c:pt idx="13">
                  <c:v>0</c:v>
                </c:pt>
              </c:numCache>
            </c:numRef>
          </c:val>
          <c:smooth val="0"/>
        </c:ser>
        <c:marker val="1"/>
        <c:axId val="3693823"/>
        <c:axId val="38771904"/>
      </c:lineChart>
      <c:catAx>
        <c:axId val="369382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771904"/>
        <c:crosses val="autoZero"/>
        <c:auto val="1"/>
        <c:lblOffset val="100"/>
        <c:tickLblSkip val="1"/>
        <c:noMultiLvlLbl val="0"/>
      </c:catAx>
      <c:valAx>
        <c:axId val="3877190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693823"/>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菊地</a:t>
            </a:r>
          </a:p>
        </c:rich>
      </c:tx>
      <c:layout>
        <c:manualLayout>
          <c:xMode val="factor"/>
          <c:yMode val="factor"/>
          <c:x val="-0.002"/>
          <c:y val="-0.01075"/>
        </c:manualLayout>
      </c:layout>
      <c:spPr>
        <a:noFill/>
        <a:ln w="3175">
          <a:noFill/>
        </a:ln>
      </c:spPr>
    </c:title>
    <c:plotArea>
      <c:layout>
        <c:manualLayout>
          <c:xMode val="edge"/>
          <c:yMode val="edge"/>
          <c:x val="0.019"/>
          <c:y val="0.12475"/>
          <c:w val="0.7855"/>
          <c:h val="0.80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'[1]Sheet2'!$B$2:$O$2</c:f>
              <c:numCache>
                <c:ptCount val="14"/>
                <c:pt idx="0">
                  <c:v>2</c:v>
                </c:pt>
                <c:pt idx="1">
                  <c:v>3</c:v>
                </c:pt>
                <c:pt idx="2">
                  <c:v>10</c:v>
                </c:pt>
                <c:pt idx="3">
                  <c:v>9</c:v>
                </c:pt>
                <c:pt idx="4">
                  <c:v>13</c:v>
                </c:pt>
                <c:pt idx="5">
                  <c:v>8</c:v>
                </c:pt>
                <c:pt idx="6">
                  <c:v>12</c:v>
                </c:pt>
                <c:pt idx="7">
                  <c:v>10</c:v>
                </c:pt>
                <c:pt idx="8">
                  <c:v>6</c:v>
                </c:pt>
                <c:pt idx="9">
                  <c:v>4</c:v>
                </c:pt>
                <c:pt idx="10">
                  <c:v>0</c:v>
                </c:pt>
                <c:pt idx="11">
                  <c:v>1</c:v>
                </c:pt>
                <c:pt idx="12">
                  <c:v>2</c:v>
                </c:pt>
                <c:pt idx="13">
                  <c:v>0</c:v>
                </c:pt>
              </c:numCache>
            </c:numRef>
          </c:val>
          <c:smooth val="0"/>
        </c:ser>
        <c:marker val="1"/>
        <c:axId val="37145793"/>
        <c:axId val="65666306"/>
      </c:lineChart>
      <c:catAx>
        <c:axId val="3714579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666306"/>
        <c:crosses val="autoZero"/>
        <c:auto val="1"/>
        <c:lblOffset val="100"/>
        <c:tickLblSkip val="1"/>
        <c:noMultiLvlLbl val="0"/>
      </c:catAx>
      <c:valAx>
        <c:axId val="656663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145793"/>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志水</a:t>
            </a:r>
          </a:p>
        </c:rich>
      </c:tx>
      <c:layout>
        <c:manualLayout>
          <c:xMode val="factor"/>
          <c:yMode val="factor"/>
          <c:x val="-0.002"/>
          <c:y val="-0.01075"/>
        </c:manualLayout>
      </c:layout>
      <c:spPr>
        <a:noFill/>
        <a:ln w="3175">
          <a:noFill/>
        </a:ln>
      </c:spPr>
    </c:title>
    <c:plotArea>
      <c:layout>
        <c:manualLayout>
          <c:xMode val="edge"/>
          <c:yMode val="edge"/>
          <c:x val="0.0015"/>
          <c:y val="0.1535"/>
          <c:w val="0.801"/>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'[1]Sheet10'!$B$1:$O$1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'[1]Sheet10'!$B$2:$O$2</c:f>
              <c:numCache>
                <c:ptCount val="14"/>
                <c:pt idx="0">
                  <c:v>2</c:v>
                </c:pt>
                <c:pt idx="1">
                  <c:v>6</c:v>
                </c:pt>
                <c:pt idx="2">
                  <c:v>2</c:v>
                </c:pt>
                <c:pt idx="3">
                  <c:v>2</c:v>
                </c:pt>
                <c:pt idx="4">
                  <c:v>8</c:v>
                </c:pt>
                <c:pt idx="5">
                  <c:v>7</c:v>
                </c:pt>
                <c:pt idx="6">
                  <c:v>5</c:v>
                </c:pt>
                <c:pt idx="7">
                  <c:v>2</c:v>
                </c:pt>
                <c:pt idx="8">
                  <c:v>4</c:v>
                </c:pt>
                <c:pt idx="9">
                  <c:v>2</c:v>
                </c:pt>
                <c:pt idx="10">
                  <c:v>3</c:v>
                </c:pt>
                <c:pt idx="11">
                  <c:v>0</c:v>
                </c:pt>
                <c:pt idx="12">
                  <c:v>0</c:v>
                </c:pt>
                <c:pt idx="13">
                  <c:v>0</c:v>
                </c:pt>
              </c:numCache>
            </c:numRef>
          </c:val>
          <c:smooth val="0"/>
        </c:ser>
        <c:marker val="1"/>
        <c:axId val="40451459"/>
        <c:axId val="12099140"/>
      </c:lineChart>
      <c:catAx>
        <c:axId val="4045145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099140"/>
        <c:crosses val="autoZero"/>
        <c:auto val="1"/>
        <c:lblOffset val="100"/>
        <c:tickLblSkip val="1"/>
        <c:noMultiLvlLbl val="0"/>
      </c:catAx>
      <c:valAx>
        <c:axId val="1209914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451459"/>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伊東さん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'[1]Sheet7'!$B$1:$O$1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'[1]Sheet7'!$B$2:$O$2</c:f>
              <c:numCache>
                <c:ptCount val="14"/>
                <c:pt idx="0">
                  <c:v>4</c:v>
                </c:pt>
                <c:pt idx="1">
                  <c:v>7</c:v>
                </c:pt>
                <c:pt idx="2">
                  <c:v>14</c:v>
                </c:pt>
                <c:pt idx="3">
                  <c:v>11</c:v>
                </c:pt>
                <c:pt idx="4">
                  <c:v>12</c:v>
                </c:pt>
                <c:pt idx="5">
                  <c:v>12</c:v>
                </c:pt>
                <c:pt idx="6">
                  <c:v>9</c:v>
                </c:pt>
                <c:pt idx="7">
                  <c:v>13</c:v>
                </c:pt>
                <c:pt idx="8">
                  <c:v>5</c:v>
                </c:pt>
                <c:pt idx="9">
                  <c:v>2</c:v>
                </c:pt>
                <c:pt idx="10">
                  <c:v>1</c:v>
                </c:pt>
                <c:pt idx="11">
                  <c:v>3</c:v>
                </c:pt>
                <c:pt idx="12">
                  <c:v>1</c:v>
                </c:pt>
                <c:pt idx="13">
                  <c:v>0</c:v>
                </c:pt>
              </c:numCache>
            </c:numRef>
          </c:val>
          <c:smooth val="0"/>
        </c:ser>
        <c:marker val="1"/>
        <c:axId val="48246597"/>
        <c:axId val="49021062"/>
      </c:lineChart>
      <c:catAx>
        <c:axId val="4824659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021062"/>
        <c:crosses val="autoZero"/>
        <c:auto val="1"/>
        <c:lblOffset val="100"/>
        <c:tickLblSkip val="1"/>
        <c:noMultiLvlLbl val="0"/>
      </c:catAx>
      <c:valAx>
        <c:axId val="490210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246597"/>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春日さん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'[1]Sheet12'!$B$1:$O$1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'[1]Sheet12'!$B$2:$O$2</c:f>
              <c:numCache>
                <c:ptCount val="14"/>
                <c:pt idx="0">
                  <c:v>7</c:v>
                </c:pt>
                <c:pt idx="1">
                  <c:v>8</c:v>
                </c:pt>
                <c:pt idx="2">
                  <c:v>10</c:v>
                </c:pt>
                <c:pt idx="3">
                  <c:v>10</c:v>
                </c:pt>
                <c:pt idx="4">
                  <c:v>12</c:v>
                </c:pt>
                <c:pt idx="5">
                  <c:v>10</c:v>
                </c:pt>
                <c:pt idx="6">
                  <c:v>4</c:v>
                </c:pt>
                <c:pt idx="7">
                  <c:v>2</c:v>
                </c:pt>
                <c:pt idx="8">
                  <c:v>0</c:v>
                </c:pt>
                <c:pt idx="9">
                  <c:v>2</c:v>
                </c:pt>
                <c:pt idx="10">
                  <c:v>0</c:v>
                </c:pt>
                <c:pt idx="11">
                  <c:v>0</c:v>
                </c:pt>
                <c:pt idx="12">
                  <c:v>1</c:v>
                </c:pt>
                <c:pt idx="13">
                  <c:v>1</c:v>
                </c:pt>
              </c:numCache>
            </c:numRef>
          </c:val>
          <c:smooth val="0"/>
        </c:ser>
        <c:marker val="1"/>
        <c:axId val="32252423"/>
        <c:axId val="16032712"/>
      </c:lineChart>
      <c:catAx>
        <c:axId val="3225242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032712"/>
        <c:crosses val="autoZero"/>
        <c:auto val="1"/>
        <c:lblOffset val="100"/>
        <c:tickLblSkip val="1"/>
        <c:noMultiLvlLbl val="0"/>
      </c:catAx>
      <c:valAx>
        <c:axId val="160327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252423"/>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坂本</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'[1]Sheet14'!$B$1:$O$1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'[1]Sheet14'!$B$2:$O$2</c:f>
              <c:numCache>
                <c:ptCount val="14"/>
                <c:pt idx="0">
                  <c:v>18</c:v>
                </c:pt>
                <c:pt idx="1">
                  <c:v>12</c:v>
                </c:pt>
                <c:pt idx="2">
                  <c:v>19</c:v>
                </c:pt>
                <c:pt idx="3">
                  <c:v>11</c:v>
                </c:pt>
                <c:pt idx="4">
                  <c:v>7</c:v>
                </c:pt>
                <c:pt idx="5">
                  <c:v>8</c:v>
                </c:pt>
                <c:pt idx="6">
                  <c:v>6</c:v>
                </c:pt>
                <c:pt idx="7">
                  <c:v>3</c:v>
                </c:pt>
                <c:pt idx="8">
                  <c:v>2</c:v>
                </c:pt>
                <c:pt idx="9">
                  <c:v>0</c:v>
                </c:pt>
                <c:pt idx="10">
                  <c:v>1</c:v>
                </c:pt>
                <c:pt idx="11">
                  <c:v>0</c:v>
                </c:pt>
                <c:pt idx="12">
                  <c:v>1</c:v>
                </c:pt>
                <c:pt idx="13">
                  <c:v>0</c:v>
                </c:pt>
              </c:numCache>
            </c:numRef>
          </c:val>
          <c:smooth val="0"/>
        </c:ser>
        <c:marker val="1"/>
        <c:axId val="35493321"/>
        <c:axId val="25364490"/>
      </c:lineChart>
      <c:catAx>
        <c:axId val="3549332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364490"/>
        <c:crosses val="autoZero"/>
        <c:auto val="1"/>
        <c:lblOffset val="100"/>
        <c:tickLblSkip val="1"/>
        <c:noMultiLvlLbl val="0"/>
      </c:catAx>
      <c:valAx>
        <c:axId val="253644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493321"/>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稲用</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'[1]Sheet16'!$B$1:$O$1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'[1]Sheet16'!$B$2:$O$2</c:f>
              <c:numCache>
                <c:ptCount val="14"/>
                <c:pt idx="0">
                  <c:v>20</c:v>
                </c:pt>
                <c:pt idx="1">
                  <c:v>10</c:v>
                </c:pt>
                <c:pt idx="2">
                  <c:v>12</c:v>
                </c:pt>
                <c:pt idx="3">
                  <c:v>6</c:v>
                </c:pt>
                <c:pt idx="4">
                  <c:v>9</c:v>
                </c:pt>
                <c:pt idx="5">
                  <c:v>3</c:v>
                </c:pt>
                <c:pt idx="6">
                  <c:v>2</c:v>
                </c:pt>
                <c:pt idx="7">
                  <c:v>2</c:v>
                </c:pt>
                <c:pt idx="8">
                  <c:v>1</c:v>
                </c:pt>
                <c:pt idx="9">
                  <c:v>0</c:v>
                </c:pt>
                <c:pt idx="10">
                  <c:v>0</c:v>
                </c:pt>
                <c:pt idx="11">
                  <c:v>1</c:v>
                </c:pt>
                <c:pt idx="12">
                  <c:v>0</c:v>
                </c:pt>
                <c:pt idx="13">
                  <c:v>0</c:v>
                </c:pt>
              </c:numCache>
            </c:numRef>
          </c:val>
          <c:smooth val="0"/>
        </c:ser>
        <c:marker val="1"/>
        <c:axId val="38079115"/>
        <c:axId val="59223372"/>
      </c:lineChart>
      <c:catAx>
        <c:axId val="3807911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223372"/>
        <c:crosses val="autoZero"/>
        <c:auto val="1"/>
        <c:lblOffset val="100"/>
        <c:tickLblSkip val="1"/>
        <c:noMultiLvlLbl val="0"/>
      </c:catAx>
      <c:valAx>
        <c:axId val="5922337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079115"/>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春田</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'[1]Sheet24'!$B$1:$O$1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'[1]Sheet24'!$B$2:$O$2</c:f>
              <c:numCache>
                <c:ptCount val="14"/>
                <c:pt idx="0">
                  <c:v>0</c:v>
                </c:pt>
                <c:pt idx="1">
                  <c:v>0</c:v>
                </c:pt>
                <c:pt idx="2">
                  <c:v>2</c:v>
                </c:pt>
                <c:pt idx="3">
                  <c:v>7</c:v>
                </c:pt>
                <c:pt idx="4">
                  <c:v>13</c:v>
                </c:pt>
                <c:pt idx="5">
                  <c:v>31</c:v>
                </c:pt>
                <c:pt idx="6">
                  <c:v>30</c:v>
                </c:pt>
                <c:pt idx="7">
                  <c:v>29</c:v>
                </c:pt>
                <c:pt idx="8">
                  <c:v>23</c:v>
                </c:pt>
                <c:pt idx="9">
                  <c:v>16</c:v>
                </c:pt>
                <c:pt idx="10">
                  <c:v>12</c:v>
                </c:pt>
                <c:pt idx="11">
                  <c:v>12</c:v>
                </c:pt>
                <c:pt idx="12">
                  <c:v>15</c:v>
                </c:pt>
                <c:pt idx="13">
                  <c:v>12</c:v>
                </c:pt>
              </c:numCache>
            </c:numRef>
          </c:val>
          <c:smooth val="0"/>
        </c:ser>
        <c:marker val="1"/>
        <c:axId val="24313933"/>
        <c:axId val="36901774"/>
      </c:lineChart>
      <c:catAx>
        <c:axId val="2431393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901774"/>
        <c:crosses val="autoZero"/>
        <c:auto val="1"/>
        <c:lblOffset val="100"/>
        <c:tickLblSkip val="1"/>
        <c:noMultiLvlLbl val="0"/>
      </c:catAx>
      <c:valAx>
        <c:axId val="3690177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313933"/>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永井さん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'[1]Sheet20'!$B$1:$O$1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'[1]Sheet20'!$B$2:$O$2</c:f>
              <c:numCache>
                <c:ptCount val="14"/>
                <c:pt idx="0">
                  <c:v>0</c:v>
                </c:pt>
                <c:pt idx="1">
                  <c:v>0</c:v>
                </c:pt>
                <c:pt idx="2">
                  <c:v>4</c:v>
                </c:pt>
                <c:pt idx="3">
                  <c:v>9</c:v>
                </c:pt>
                <c:pt idx="4">
                  <c:v>14</c:v>
                </c:pt>
                <c:pt idx="5">
                  <c:v>9</c:v>
                </c:pt>
                <c:pt idx="6">
                  <c:v>11</c:v>
                </c:pt>
                <c:pt idx="7">
                  <c:v>13</c:v>
                </c:pt>
                <c:pt idx="8">
                  <c:v>4</c:v>
                </c:pt>
                <c:pt idx="9">
                  <c:v>8</c:v>
                </c:pt>
                <c:pt idx="10">
                  <c:v>9</c:v>
                </c:pt>
                <c:pt idx="11">
                  <c:v>4</c:v>
                </c:pt>
                <c:pt idx="12">
                  <c:v>0</c:v>
                </c:pt>
                <c:pt idx="13">
                  <c:v>0</c:v>
                </c:pt>
              </c:numCache>
            </c:numRef>
          </c:val>
          <c:smooth val="0"/>
        </c:ser>
        <c:marker val="1"/>
        <c:axId val="49805071"/>
        <c:axId val="16104144"/>
      </c:lineChart>
      <c:catAx>
        <c:axId val="4980507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104144"/>
        <c:crosses val="autoZero"/>
        <c:auto val="1"/>
        <c:lblOffset val="100"/>
        <c:tickLblSkip val="1"/>
        <c:noMultiLvlLbl val="0"/>
      </c:catAx>
      <c:valAx>
        <c:axId val="1610414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805071"/>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永井さん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'[1]Sheet20'!$B$1:$O$1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'[1]Sheet20'!$B$2:$O$2</c:f>
              <c:numCache>
                <c:ptCount val="14"/>
                <c:pt idx="0">
                  <c:v>0</c:v>
                </c:pt>
                <c:pt idx="1">
                  <c:v>0</c:v>
                </c:pt>
                <c:pt idx="2">
                  <c:v>4</c:v>
                </c:pt>
                <c:pt idx="3">
                  <c:v>9</c:v>
                </c:pt>
                <c:pt idx="4">
                  <c:v>14</c:v>
                </c:pt>
                <c:pt idx="5">
                  <c:v>9</c:v>
                </c:pt>
                <c:pt idx="6">
                  <c:v>11</c:v>
                </c:pt>
                <c:pt idx="7">
                  <c:v>13</c:v>
                </c:pt>
                <c:pt idx="8">
                  <c:v>4</c:v>
                </c:pt>
                <c:pt idx="9">
                  <c:v>8</c:v>
                </c:pt>
                <c:pt idx="10">
                  <c:v>9</c:v>
                </c:pt>
                <c:pt idx="11">
                  <c:v>4</c:v>
                </c:pt>
                <c:pt idx="12">
                  <c:v>0</c:v>
                </c:pt>
                <c:pt idx="13">
                  <c:v>0</c:v>
                </c:pt>
              </c:numCache>
            </c:numRef>
          </c:val>
          <c:smooth val="0"/>
        </c:ser>
        <c:marker val="1"/>
        <c:axId val="8920109"/>
        <c:axId val="42936174"/>
      </c:lineChart>
      <c:catAx>
        <c:axId val="892010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936174"/>
        <c:crosses val="autoZero"/>
        <c:auto val="1"/>
        <c:lblOffset val="100"/>
        <c:tickLblSkip val="1"/>
        <c:noMultiLvlLbl val="0"/>
      </c:catAx>
      <c:valAx>
        <c:axId val="4293617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920109"/>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岡島</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'[1]Sheet26'!$B$1:$O$1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'[1]Sheet26'!$B$2:$O$2</c:f>
              <c:numCache>
                <c:ptCount val="14"/>
                <c:pt idx="0">
                  <c:v>2</c:v>
                </c:pt>
                <c:pt idx="1">
                  <c:v>2</c:v>
                </c:pt>
                <c:pt idx="2">
                  <c:v>7</c:v>
                </c:pt>
                <c:pt idx="3">
                  <c:v>14</c:v>
                </c:pt>
                <c:pt idx="4">
                  <c:v>26</c:v>
                </c:pt>
                <c:pt idx="5">
                  <c:v>34</c:v>
                </c:pt>
                <c:pt idx="6">
                  <c:v>32</c:v>
                </c:pt>
                <c:pt idx="7">
                  <c:v>34</c:v>
                </c:pt>
                <c:pt idx="8">
                  <c:v>22</c:v>
                </c:pt>
                <c:pt idx="9">
                  <c:v>14</c:v>
                </c:pt>
                <c:pt idx="10">
                  <c:v>12</c:v>
                </c:pt>
                <c:pt idx="11">
                  <c:v>7</c:v>
                </c:pt>
                <c:pt idx="12">
                  <c:v>2</c:v>
                </c:pt>
                <c:pt idx="13">
                  <c:v>3</c:v>
                </c:pt>
              </c:numCache>
            </c:numRef>
          </c:val>
          <c:smooth val="0"/>
        </c:ser>
        <c:marker val="1"/>
        <c:axId val="40136401"/>
        <c:axId val="58729234"/>
      </c:lineChart>
      <c:catAx>
        <c:axId val="4013640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729234"/>
        <c:crosses val="autoZero"/>
        <c:auto val="1"/>
        <c:lblOffset val="100"/>
        <c:tickLblSkip val="1"/>
        <c:noMultiLvlLbl val="0"/>
      </c:catAx>
      <c:valAx>
        <c:axId val="5872923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136401"/>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杉山さん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'[1]Sheet35'!$B$1:$O$1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'[1]Sheet35'!$B$2:$O$2</c:f>
              <c:numCache>
                <c:ptCount val="14"/>
                <c:pt idx="0">
                  <c:v>2</c:v>
                </c:pt>
                <c:pt idx="1">
                  <c:v>5</c:v>
                </c:pt>
                <c:pt idx="2">
                  <c:v>11</c:v>
                </c:pt>
                <c:pt idx="3">
                  <c:v>20</c:v>
                </c:pt>
                <c:pt idx="4">
                  <c:v>16</c:v>
                </c:pt>
                <c:pt idx="5">
                  <c:v>27</c:v>
                </c:pt>
                <c:pt idx="6">
                  <c:v>26</c:v>
                </c:pt>
                <c:pt idx="7">
                  <c:v>15</c:v>
                </c:pt>
                <c:pt idx="8">
                  <c:v>8</c:v>
                </c:pt>
                <c:pt idx="9">
                  <c:v>6</c:v>
                </c:pt>
                <c:pt idx="10">
                  <c:v>10</c:v>
                </c:pt>
                <c:pt idx="11">
                  <c:v>5</c:v>
                </c:pt>
                <c:pt idx="12">
                  <c:v>0</c:v>
                </c:pt>
                <c:pt idx="13">
                  <c:v>1</c:v>
                </c:pt>
              </c:numCache>
            </c:numRef>
          </c:val>
          <c:smooth val="0"/>
        </c:ser>
        <c:marker val="1"/>
        <c:axId val="59303827"/>
        <c:axId val="29543508"/>
      </c:lineChart>
      <c:catAx>
        <c:axId val="5930382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543508"/>
        <c:crosses val="autoZero"/>
        <c:auto val="1"/>
        <c:lblOffset val="100"/>
        <c:tickLblSkip val="1"/>
        <c:noMultiLvlLbl val="0"/>
      </c:catAx>
      <c:valAx>
        <c:axId val="295435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303827"/>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平林</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'[1]Sheet33'!$B$1:$O$1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'[1]Sheet33'!$B$2:$O$2</c:f>
              <c:numCache>
                <c:ptCount val="14"/>
                <c:pt idx="0">
                  <c:v>3</c:v>
                </c:pt>
                <c:pt idx="1">
                  <c:v>8</c:v>
                </c:pt>
                <c:pt idx="2">
                  <c:v>9</c:v>
                </c:pt>
                <c:pt idx="3">
                  <c:v>13</c:v>
                </c:pt>
                <c:pt idx="4">
                  <c:v>14</c:v>
                </c:pt>
                <c:pt idx="5">
                  <c:v>20</c:v>
                </c:pt>
                <c:pt idx="6">
                  <c:v>25</c:v>
                </c:pt>
                <c:pt idx="7">
                  <c:v>9</c:v>
                </c:pt>
                <c:pt idx="8">
                  <c:v>6</c:v>
                </c:pt>
                <c:pt idx="9">
                  <c:v>8</c:v>
                </c:pt>
                <c:pt idx="10">
                  <c:v>7</c:v>
                </c:pt>
                <c:pt idx="11">
                  <c:v>1</c:v>
                </c:pt>
                <c:pt idx="12">
                  <c:v>1</c:v>
                </c:pt>
                <c:pt idx="13">
                  <c:v>2</c:v>
                </c:pt>
              </c:numCache>
            </c:numRef>
          </c:val>
          <c:smooth val="0"/>
        </c:ser>
        <c:marker val="1"/>
        <c:axId val="41279829"/>
        <c:axId val="65943190"/>
      </c:lineChart>
      <c:catAx>
        <c:axId val="4127982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943190"/>
        <c:crosses val="autoZero"/>
        <c:auto val="1"/>
        <c:lblOffset val="100"/>
        <c:tickLblSkip val="1"/>
        <c:noMultiLvlLbl val="0"/>
      </c:catAx>
      <c:valAx>
        <c:axId val="659431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279829"/>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佐橋</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'[1]Sheet36'!$B$1:$O$1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'[1]Sheet36'!$B$2:$O$2</c:f>
              <c:numCache>
                <c:ptCount val="14"/>
                <c:pt idx="0">
                  <c:v>4</c:v>
                </c:pt>
                <c:pt idx="1">
                  <c:v>13</c:v>
                </c:pt>
                <c:pt idx="2">
                  <c:v>10</c:v>
                </c:pt>
                <c:pt idx="3">
                  <c:v>17</c:v>
                </c:pt>
                <c:pt idx="4">
                  <c:v>15</c:v>
                </c:pt>
                <c:pt idx="5">
                  <c:v>26</c:v>
                </c:pt>
                <c:pt idx="6">
                  <c:v>20</c:v>
                </c:pt>
                <c:pt idx="7">
                  <c:v>19</c:v>
                </c:pt>
                <c:pt idx="8">
                  <c:v>9</c:v>
                </c:pt>
                <c:pt idx="9">
                  <c:v>10</c:v>
                </c:pt>
                <c:pt idx="10">
                  <c:v>7</c:v>
                </c:pt>
                <c:pt idx="11">
                  <c:v>3</c:v>
                </c:pt>
                <c:pt idx="12">
                  <c:v>0</c:v>
                </c:pt>
                <c:pt idx="13">
                  <c:v>0</c:v>
                </c:pt>
              </c:numCache>
            </c:numRef>
          </c:val>
          <c:smooth val="0"/>
        </c:ser>
        <c:marker val="1"/>
        <c:axId val="58448919"/>
        <c:axId val="41083352"/>
      </c:lineChart>
      <c:catAx>
        <c:axId val="5844891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083352"/>
        <c:crosses val="autoZero"/>
        <c:auto val="1"/>
        <c:lblOffset val="100"/>
        <c:tickLblSkip val="1"/>
        <c:noMultiLvlLbl val="0"/>
      </c:catAx>
      <c:valAx>
        <c:axId val="410833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448919"/>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松本さん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'[1]Sheet22'!$B$1:$O$1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'[1]Sheet22'!$B$2:$O$2</c:f>
              <c:numCache>
                <c:ptCount val="14"/>
                <c:pt idx="0">
                  <c:v>5</c:v>
                </c:pt>
                <c:pt idx="1">
                  <c:v>2</c:v>
                </c:pt>
                <c:pt idx="2">
                  <c:v>4</c:v>
                </c:pt>
                <c:pt idx="3">
                  <c:v>7</c:v>
                </c:pt>
                <c:pt idx="4">
                  <c:v>7</c:v>
                </c:pt>
                <c:pt idx="5">
                  <c:v>9</c:v>
                </c:pt>
                <c:pt idx="6">
                  <c:v>6</c:v>
                </c:pt>
                <c:pt idx="7">
                  <c:v>7</c:v>
                </c:pt>
                <c:pt idx="8">
                  <c:v>6</c:v>
                </c:pt>
                <c:pt idx="9">
                  <c:v>5</c:v>
                </c:pt>
                <c:pt idx="10">
                  <c:v>1</c:v>
                </c:pt>
                <c:pt idx="11">
                  <c:v>0</c:v>
                </c:pt>
                <c:pt idx="12">
                  <c:v>2</c:v>
                </c:pt>
                <c:pt idx="13">
                  <c:v>0</c:v>
                </c:pt>
              </c:numCache>
            </c:numRef>
          </c:val>
          <c:smooth val="0"/>
        </c:ser>
        <c:marker val="1"/>
        <c:axId val="53172185"/>
        <c:axId val="33639962"/>
      </c:lineChart>
      <c:catAx>
        <c:axId val="5317218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639962"/>
        <c:crosses val="autoZero"/>
        <c:auto val="1"/>
        <c:lblOffset val="100"/>
        <c:tickLblSkip val="1"/>
        <c:noMultiLvlLbl val="0"/>
      </c:catAx>
      <c:valAx>
        <c:axId val="336399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172185"/>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里見</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'[1]Sheet39'!$B$1:$O$1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'[1]Sheet39'!$B$2:$O$2</c:f>
              <c:numCache>
                <c:ptCount val="14"/>
                <c:pt idx="0">
                  <c:v>7</c:v>
                </c:pt>
                <c:pt idx="1">
                  <c:v>7</c:v>
                </c:pt>
                <c:pt idx="2">
                  <c:v>9</c:v>
                </c:pt>
                <c:pt idx="3">
                  <c:v>22</c:v>
                </c:pt>
                <c:pt idx="4">
                  <c:v>24</c:v>
                </c:pt>
                <c:pt idx="5">
                  <c:v>39</c:v>
                </c:pt>
                <c:pt idx="6">
                  <c:v>18</c:v>
                </c:pt>
                <c:pt idx="7">
                  <c:v>16</c:v>
                </c:pt>
                <c:pt idx="8">
                  <c:v>14</c:v>
                </c:pt>
                <c:pt idx="9">
                  <c:v>5</c:v>
                </c:pt>
                <c:pt idx="10">
                  <c:v>2</c:v>
                </c:pt>
                <c:pt idx="11">
                  <c:v>4</c:v>
                </c:pt>
                <c:pt idx="12">
                  <c:v>0</c:v>
                </c:pt>
                <c:pt idx="13">
                  <c:v>0</c:v>
                </c:pt>
              </c:numCache>
            </c:numRef>
          </c:val>
          <c:smooth val="0"/>
        </c:ser>
        <c:marker val="1"/>
        <c:axId val="39113883"/>
        <c:axId val="59374428"/>
      </c:lineChart>
      <c:catAx>
        <c:axId val="3911388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374428"/>
        <c:crosses val="autoZero"/>
        <c:auto val="1"/>
        <c:lblOffset val="100"/>
        <c:tickLblSkip val="1"/>
        <c:noMultiLvlLbl val="0"/>
      </c:catAx>
      <c:valAx>
        <c:axId val="593744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113883"/>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秋元</a:t>
            </a:r>
          </a:p>
        </c:rich>
      </c:tx>
      <c:layout>
        <c:manualLayout>
          <c:xMode val="factor"/>
          <c:yMode val="factor"/>
          <c:x val="-0.002"/>
          <c:y val="-0.01075"/>
        </c:manualLayout>
      </c:layout>
      <c:spPr>
        <a:noFill/>
        <a:ln w="3175">
          <a:noFill/>
        </a:ln>
      </c:spPr>
    </c:title>
    <c:plotArea>
      <c:layout>
        <c:manualLayout>
          <c:xMode val="edge"/>
          <c:yMode val="edge"/>
          <c:x val="0.00425"/>
          <c:y val="0.0675"/>
          <c:w val="0.784"/>
          <c:h val="0.804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'[1]Sheet41'!$B$1:$O$1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'[1]Sheet41'!$B$2:$O$2</c:f>
              <c:numCache>
                <c:ptCount val="14"/>
                <c:pt idx="0">
                  <c:v>10</c:v>
                </c:pt>
                <c:pt idx="1">
                  <c:v>10</c:v>
                </c:pt>
                <c:pt idx="2">
                  <c:v>20</c:v>
                </c:pt>
                <c:pt idx="3">
                  <c:v>24</c:v>
                </c:pt>
                <c:pt idx="4">
                  <c:v>20</c:v>
                </c:pt>
                <c:pt idx="5">
                  <c:v>18</c:v>
                </c:pt>
                <c:pt idx="6">
                  <c:v>14</c:v>
                </c:pt>
                <c:pt idx="7">
                  <c:v>19</c:v>
                </c:pt>
                <c:pt idx="8">
                  <c:v>10</c:v>
                </c:pt>
                <c:pt idx="9">
                  <c:v>1</c:v>
                </c:pt>
                <c:pt idx="10">
                  <c:v>3</c:v>
                </c:pt>
                <c:pt idx="11">
                  <c:v>1</c:v>
                </c:pt>
                <c:pt idx="12">
                  <c:v>2</c:v>
                </c:pt>
                <c:pt idx="13">
                  <c:v>1</c:v>
                </c:pt>
              </c:numCache>
            </c:numRef>
          </c:val>
          <c:smooth val="0"/>
        </c:ser>
        <c:marker val="1"/>
        <c:axId val="34132573"/>
        <c:axId val="4024734"/>
      </c:lineChart>
      <c:catAx>
        <c:axId val="3413257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024734"/>
        <c:crosses val="autoZero"/>
        <c:auto val="1"/>
        <c:lblOffset val="100"/>
        <c:tickLblSkip val="1"/>
        <c:noMultiLvlLbl val="0"/>
      </c:catAx>
      <c:valAx>
        <c:axId val="402473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132573"/>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小田さん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'[1]Sheet50'!$B$1:$O$1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'[1]Sheet50'!$B$2:$O$2</c:f>
              <c:numCache>
                <c:ptCount val="14"/>
                <c:pt idx="0">
                  <c:v>2</c:v>
                </c:pt>
                <c:pt idx="1">
                  <c:v>7</c:v>
                </c:pt>
                <c:pt idx="2">
                  <c:v>12</c:v>
                </c:pt>
                <c:pt idx="3">
                  <c:v>8</c:v>
                </c:pt>
                <c:pt idx="4">
                  <c:v>20</c:v>
                </c:pt>
                <c:pt idx="5">
                  <c:v>25</c:v>
                </c:pt>
                <c:pt idx="6">
                  <c:v>19</c:v>
                </c:pt>
                <c:pt idx="7">
                  <c:v>25</c:v>
                </c:pt>
                <c:pt idx="8">
                  <c:v>19</c:v>
                </c:pt>
                <c:pt idx="9">
                  <c:v>5</c:v>
                </c:pt>
                <c:pt idx="10">
                  <c:v>6</c:v>
                </c:pt>
                <c:pt idx="11">
                  <c:v>12</c:v>
                </c:pt>
                <c:pt idx="12">
                  <c:v>6</c:v>
                </c:pt>
                <c:pt idx="13">
                  <c:v>4</c:v>
                </c:pt>
              </c:numCache>
            </c:numRef>
          </c:val>
          <c:smooth val="0"/>
        </c:ser>
        <c:marker val="1"/>
        <c:axId val="60281119"/>
        <c:axId val="25958624"/>
      </c:lineChart>
      <c:catAx>
        <c:axId val="6028111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958624"/>
        <c:crosses val="autoZero"/>
        <c:auto val="1"/>
        <c:lblOffset val="100"/>
        <c:tickLblSkip val="1"/>
        <c:noMultiLvlLbl val="0"/>
      </c:catAx>
      <c:valAx>
        <c:axId val="259586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281119"/>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岡島</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'[1]Sheet26'!$B$1:$O$1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'[1]Sheet26'!$B$2:$O$2</c:f>
              <c:numCache>
                <c:ptCount val="14"/>
                <c:pt idx="0">
                  <c:v>2</c:v>
                </c:pt>
                <c:pt idx="1">
                  <c:v>2</c:v>
                </c:pt>
                <c:pt idx="2">
                  <c:v>7</c:v>
                </c:pt>
                <c:pt idx="3">
                  <c:v>14</c:v>
                </c:pt>
                <c:pt idx="4">
                  <c:v>26</c:v>
                </c:pt>
                <c:pt idx="5">
                  <c:v>34</c:v>
                </c:pt>
                <c:pt idx="6">
                  <c:v>32</c:v>
                </c:pt>
                <c:pt idx="7">
                  <c:v>34</c:v>
                </c:pt>
                <c:pt idx="8">
                  <c:v>22</c:v>
                </c:pt>
                <c:pt idx="9">
                  <c:v>14</c:v>
                </c:pt>
                <c:pt idx="10">
                  <c:v>12</c:v>
                </c:pt>
                <c:pt idx="11">
                  <c:v>7</c:v>
                </c:pt>
                <c:pt idx="12">
                  <c:v>2</c:v>
                </c:pt>
                <c:pt idx="13">
                  <c:v>3</c:v>
                </c:pt>
              </c:numCache>
            </c:numRef>
          </c:val>
          <c:smooth val="0"/>
        </c:ser>
        <c:marker val="1"/>
        <c:axId val="39387887"/>
        <c:axId val="10075824"/>
      </c:lineChart>
      <c:catAx>
        <c:axId val="3938788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0075824"/>
        <c:crosses val="autoZero"/>
        <c:auto val="1"/>
        <c:lblOffset val="100"/>
        <c:tickLblSkip val="1"/>
        <c:noMultiLvlLbl val="0"/>
      </c:catAx>
      <c:valAx>
        <c:axId val="100758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387887"/>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杉山さん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'[1]Sheet35'!$B$1:$O$1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'[1]Sheet35'!$B$2:$O$2</c:f>
              <c:numCache>
                <c:ptCount val="14"/>
                <c:pt idx="0">
                  <c:v>2</c:v>
                </c:pt>
                <c:pt idx="1">
                  <c:v>5</c:v>
                </c:pt>
                <c:pt idx="2">
                  <c:v>11</c:v>
                </c:pt>
                <c:pt idx="3">
                  <c:v>20</c:v>
                </c:pt>
                <c:pt idx="4">
                  <c:v>16</c:v>
                </c:pt>
                <c:pt idx="5">
                  <c:v>27</c:v>
                </c:pt>
                <c:pt idx="6">
                  <c:v>26</c:v>
                </c:pt>
                <c:pt idx="7">
                  <c:v>15</c:v>
                </c:pt>
                <c:pt idx="8">
                  <c:v>8</c:v>
                </c:pt>
                <c:pt idx="9">
                  <c:v>6</c:v>
                </c:pt>
                <c:pt idx="10">
                  <c:v>10</c:v>
                </c:pt>
                <c:pt idx="11">
                  <c:v>5</c:v>
                </c:pt>
                <c:pt idx="12">
                  <c:v>0</c:v>
                </c:pt>
                <c:pt idx="13">
                  <c:v>1</c:v>
                </c:pt>
              </c:numCache>
            </c:numRef>
          </c:val>
          <c:smooth val="0"/>
        </c:ser>
        <c:marker val="1"/>
        <c:axId val="50948785"/>
        <c:axId val="23336690"/>
      </c:lineChart>
      <c:catAx>
        <c:axId val="5094878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336690"/>
        <c:crosses val="autoZero"/>
        <c:auto val="1"/>
        <c:lblOffset val="100"/>
        <c:tickLblSkip val="1"/>
        <c:noMultiLvlLbl val="0"/>
      </c:catAx>
      <c:valAx>
        <c:axId val="233366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948785"/>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平林</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'[1]Sheet33'!$B$1:$O$1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'[1]Sheet33'!$B$2:$O$2</c:f>
              <c:numCache>
                <c:ptCount val="14"/>
                <c:pt idx="0">
                  <c:v>3</c:v>
                </c:pt>
                <c:pt idx="1">
                  <c:v>8</c:v>
                </c:pt>
                <c:pt idx="2">
                  <c:v>9</c:v>
                </c:pt>
                <c:pt idx="3">
                  <c:v>13</c:v>
                </c:pt>
                <c:pt idx="4">
                  <c:v>14</c:v>
                </c:pt>
                <c:pt idx="5">
                  <c:v>20</c:v>
                </c:pt>
                <c:pt idx="6">
                  <c:v>25</c:v>
                </c:pt>
                <c:pt idx="7">
                  <c:v>9</c:v>
                </c:pt>
                <c:pt idx="8">
                  <c:v>6</c:v>
                </c:pt>
                <c:pt idx="9">
                  <c:v>8</c:v>
                </c:pt>
                <c:pt idx="10">
                  <c:v>7</c:v>
                </c:pt>
                <c:pt idx="11">
                  <c:v>1</c:v>
                </c:pt>
                <c:pt idx="12">
                  <c:v>1</c:v>
                </c:pt>
                <c:pt idx="13">
                  <c:v>2</c:v>
                </c:pt>
              </c:numCache>
            </c:numRef>
          </c:val>
          <c:smooth val="0"/>
        </c:ser>
        <c:marker val="1"/>
        <c:axId val="40489843"/>
        <c:axId val="14594100"/>
      </c:lineChart>
      <c:catAx>
        <c:axId val="4048984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4594100"/>
        <c:crosses val="autoZero"/>
        <c:auto val="1"/>
        <c:lblOffset val="100"/>
        <c:tickLblSkip val="1"/>
        <c:noMultiLvlLbl val="0"/>
      </c:catAx>
      <c:valAx>
        <c:axId val="145941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489843"/>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佐橋</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'[1]Sheet36'!$B$1:$O$1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'[1]Sheet36'!$B$2:$O$2</c:f>
              <c:numCache>
                <c:ptCount val="14"/>
                <c:pt idx="0">
                  <c:v>4</c:v>
                </c:pt>
                <c:pt idx="1">
                  <c:v>13</c:v>
                </c:pt>
                <c:pt idx="2">
                  <c:v>10</c:v>
                </c:pt>
                <c:pt idx="3">
                  <c:v>17</c:v>
                </c:pt>
                <c:pt idx="4">
                  <c:v>15</c:v>
                </c:pt>
                <c:pt idx="5">
                  <c:v>26</c:v>
                </c:pt>
                <c:pt idx="6">
                  <c:v>20</c:v>
                </c:pt>
                <c:pt idx="7">
                  <c:v>19</c:v>
                </c:pt>
                <c:pt idx="8">
                  <c:v>9</c:v>
                </c:pt>
                <c:pt idx="9">
                  <c:v>10</c:v>
                </c:pt>
                <c:pt idx="10">
                  <c:v>7</c:v>
                </c:pt>
                <c:pt idx="11">
                  <c:v>3</c:v>
                </c:pt>
                <c:pt idx="12">
                  <c:v>0</c:v>
                </c:pt>
                <c:pt idx="13">
                  <c:v>0</c:v>
                </c:pt>
              </c:numCache>
            </c:numRef>
          </c:val>
          <c:smooth val="0"/>
        </c:ser>
        <c:marker val="1"/>
        <c:axId val="9092405"/>
        <c:axId val="54135414"/>
      </c:lineChart>
      <c:catAx>
        <c:axId val="909240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135414"/>
        <c:crosses val="autoZero"/>
        <c:auto val="1"/>
        <c:lblOffset val="100"/>
        <c:tickLblSkip val="1"/>
        <c:noMultiLvlLbl val="0"/>
      </c:catAx>
      <c:valAx>
        <c:axId val="541354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092405"/>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松本さん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'[1]Sheet22'!$B$1:$O$1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'[1]Sheet22'!$B$2:$O$2</c:f>
              <c:numCache>
                <c:ptCount val="14"/>
                <c:pt idx="0">
                  <c:v>5</c:v>
                </c:pt>
                <c:pt idx="1">
                  <c:v>2</c:v>
                </c:pt>
                <c:pt idx="2">
                  <c:v>4</c:v>
                </c:pt>
                <c:pt idx="3">
                  <c:v>7</c:v>
                </c:pt>
                <c:pt idx="4">
                  <c:v>7</c:v>
                </c:pt>
                <c:pt idx="5">
                  <c:v>9</c:v>
                </c:pt>
                <c:pt idx="6">
                  <c:v>6</c:v>
                </c:pt>
                <c:pt idx="7">
                  <c:v>7</c:v>
                </c:pt>
                <c:pt idx="8">
                  <c:v>6</c:v>
                </c:pt>
                <c:pt idx="9">
                  <c:v>5</c:v>
                </c:pt>
                <c:pt idx="10">
                  <c:v>1</c:v>
                </c:pt>
                <c:pt idx="11">
                  <c:v>0</c:v>
                </c:pt>
                <c:pt idx="12">
                  <c:v>2</c:v>
                </c:pt>
                <c:pt idx="13">
                  <c:v>0</c:v>
                </c:pt>
              </c:numCache>
            </c:numRef>
          </c:val>
          <c:smooth val="0"/>
        </c:ser>
        <c:marker val="1"/>
        <c:axId val="29140983"/>
        <c:axId val="15115704"/>
      </c:lineChart>
      <c:catAx>
        <c:axId val="2914098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115704"/>
        <c:crosses val="autoZero"/>
        <c:auto val="1"/>
        <c:lblOffset val="100"/>
        <c:tickLblSkip val="1"/>
        <c:noMultiLvlLbl val="0"/>
      </c:catAx>
      <c:valAx>
        <c:axId val="1511570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140983"/>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里見</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'[1]Sheet39'!$B$1:$O$1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'[1]Sheet39'!$B$2:$O$2</c:f>
              <c:numCache>
                <c:ptCount val="14"/>
                <c:pt idx="0">
                  <c:v>7</c:v>
                </c:pt>
                <c:pt idx="1">
                  <c:v>7</c:v>
                </c:pt>
                <c:pt idx="2">
                  <c:v>9</c:v>
                </c:pt>
                <c:pt idx="3">
                  <c:v>22</c:v>
                </c:pt>
                <c:pt idx="4">
                  <c:v>24</c:v>
                </c:pt>
                <c:pt idx="5">
                  <c:v>39</c:v>
                </c:pt>
                <c:pt idx="6">
                  <c:v>18</c:v>
                </c:pt>
                <c:pt idx="7">
                  <c:v>16</c:v>
                </c:pt>
                <c:pt idx="8">
                  <c:v>14</c:v>
                </c:pt>
                <c:pt idx="9">
                  <c:v>5</c:v>
                </c:pt>
                <c:pt idx="10">
                  <c:v>2</c:v>
                </c:pt>
                <c:pt idx="11">
                  <c:v>4</c:v>
                </c:pt>
                <c:pt idx="12">
                  <c:v>0</c:v>
                </c:pt>
                <c:pt idx="13">
                  <c:v>0</c:v>
                </c:pt>
              </c:numCache>
            </c:numRef>
          </c:val>
          <c:smooth val="0"/>
        </c:ser>
        <c:marker val="1"/>
        <c:axId val="42996665"/>
        <c:axId val="43319802"/>
      </c:lineChart>
      <c:catAx>
        <c:axId val="4299666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3319802"/>
        <c:crosses val="autoZero"/>
        <c:auto val="1"/>
        <c:lblOffset val="100"/>
        <c:tickLblSkip val="1"/>
        <c:noMultiLvlLbl val="0"/>
      </c:catAx>
      <c:valAx>
        <c:axId val="433198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996665"/>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秋元</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'[1]Sheet41'!$B$1:$O$1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'[1]Sheet41'!$B$2:$O$2</c:f>
              <c:numCache>
                <c:ptCount val="14"/>
                <c:pt idx="0">
                  <c:v>10</c:v>
                </c:pt>
                <c:pt idx="1">
                  <c:v>10</c:v>
                </c:pt>
                <c:pt idx="2">
                  <c:v>20</c:v>
                </c:pt>
                <c:pt idx="3">
                  <c:v>24</c:v>
                </c:pt>
                <c:pt idx="4">
                  <c:v>20</c:v>
                </c:pt>
                <c:pt idx="5">
                  <c:v>18</c:v>
                </c:pt>
                <c:pt idx="6">
                  <c:v>14</c:v>
                </c:pt>
                <c:pt idx="7">
                  <c:v>19</c:v>
                </c:pt>
                <c:pt idx="8">
                  <c:v>10</c:v>
                </c:pt>
                <c:pt idx="9">
                  <c:v>1</c:v>
                </c:pt>
                <c:pt idx="10">
                  <c:v>3</c:v>
                </c:pt>
                <c:pt idx="11">
                  <c:v>1</c:v>
                </c:pt>
                <c:pt idx="12">
                  <c:v>2</c:v>
                </c:pt>
                <c:pt idx="13">
                  <c:v>1</c:v>
                </c:pt>
              </c:numCache>
            </c:numRef>
          </c:val>
          <c:smooth val="0"/>
        </c:ser>
        <c:marker val="1"/>
        <c:axId val="64323707"/>
        <c:axId val="20291388"/>
      </c:lineChart>
      <c:catAx>
        <c:axId val="6432370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291388"/>
        <c:crosses val="autoZero"/>
        <c:auto val="1"/>
        <c:lblOffset val="100"/>
        <c:tickLblSkip val="1"/>
        <c:noMultiLvlLbl val="0"/>
      </c:catAx>
      <c:valAx>
        <c:axId val="202913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323707"/>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chart" Target="/xl/charts/chart24.xml" /><Relationship Id="rId8" Type="http://schemas.openxmlformats.org/officeDocument/2006/relationships/chart" Target="/xl/charts/chart25.xml" /><Relationship Id="rId9" Type="http://schemas.openxmlformats.org/officeDocument/2006/relationships/chart" Target="/xl/charts/chart26.xml" /><Relationship Id="rId10"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6</xdr:col>
      <xdr:colOff>476250</xdr:colOff>
      <xdr:row>16</xdr:row>
      <xdr:rowOff>57150</xdr:rowOff>
    </xdr:to>
    <xdr:graphicFrame>
      <xdr:nvGraphicFramePr>
        <xdr:cNvPr id="1" name="グラフ 1"/>
        <xdr:cNvGraphicFramePr/>
      </xdr:nvGraphicFramePr>
      <xdr:xfrm>
        <a:off x="66675" y="57150"/>
        <a:ext cx="4067175" cy="3048000"/>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0</xdr:row>
      <xdr:rowOff>57150</xdr:rowOff>
    </xdr:from>
    <xdr:to>
      <xdr:col>13</xdr:col>
      <xdr:colOff>257175</xdr:colOff>
      <xdr:row>16</xdr:row>
      <xdr:rowOff>57150</xdr:rowOff>
    </xdr:to>
    <xdr:graphicFrame>
      <xdr:nvGraphicFramePr>
        <xdr:cNvPr id="2" name="グラフ 2"/>
        <xdr:cNvGraphicFramePr/>
      </xdr:nvGraphicFramePr>
      <xdr:xfrm>
        <a:off x="4114800" y="57150"/>
        <a:ext cx="4067175" cy="3048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16</xdr:row>
      <xdr:rowOff>76200</xdr:rowOff>
    </xdr:from>
    <xdr:to>
      <xdr:col>6</xdr:col>
      <xdr:colOff>476250</xdr:colOff>
      <xdr:row>32</xdr:row>
      <xdr:rowOff>76200</xdr:rowOff>
    </xdr:to>
    <xdr:graphicFrame>
      <xdr:nvGraphicFramePr>
        <xdr:cNvPr id="3" name="グラフ 3"/>
        <xdr:cNvGraphicFramePr/>
      </xdr:nvGraphicFramePr>
      <xdr:xfrm>
        <a:off x="66675" y="3124200"/>
        <a:ext cx="4067175" cy="3048000"/>
      </xdr:xfrm>
      <a:graphic>
        <a:graphicData uri="http://schemas.openxmlformats.org/drawingml/2006/chart">
          <c:chart xmlns:c="http://schemas.openxmlformats.org/drawingml/2006/chart" r:id="rId3"/>
        </a:graphicData>
      </a:graphic>
    </xdr:graphicFrame>
    <xdr:clientData/>
  </xdr:twoCellAnchor>
  <xdr:twoCellAnchor>
    <xdr:from>
      <xdr:col>6</xdr:col>
      <xdr:colOff>514350</xdr:colOff>
      <xdr:row>16</xdr:row>
      <xdr:rowOff>19050</xdr:rowOff>
    </xdr:from>
    <xdr:to>
      <xdr:col>13</xdr:col>
      <xdr:colOff>314325</xdr:colOff>
      <xdr:row>32</xdr:row>
      <xdr:rowOff>19050</xdr:rowOff>
    </xdr:to>
    <xdr:graphicFrame>
      <xdr:nvGraphicFramePr>
        <xdr:cNvPr id="4" name="グラフ 4"/>
        <xdr:cNvGraphicFramePr/>
      </xdr:nvGraphicFramePr>
      <xdr:xfrm>
        <a:off x="4171950" y="3067050"/>
        <a:ext cx="4067175" cy="30480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32</xdr:row>
      <xdr:rowOff>95250</xdr:rowOff>
    </xdr:from>
    <xdr:to>
      <xdr:col>6</xdr:col>
      <xdr:colOff>419100</xdr:colOff>
      <xdr:row>48</xdr:row>
      <xdr:rowOff>95250</xdr:rowOff>
    </xdr:to>
    <xdr:graphicFrame>
      <xdr:nvGraphicFramePr>
        <xdr:cNvPr id="5" name="グラフ 5"/>
        <xdr:cNvGraphicFramePr/>
      </xdr:nvGraphicFramePr>
      <xdr:xfrm>
        <a:off x="19050" y="6191250"/>
        <a:ext cx="4057650" cy="3048000"/>
      </xdr:xfrm>
      <a:graphic>
        <a:graphicData uri="http://schemas.openxmlformats.org/drawingml/2006/chart">
          <c:chart xmlns:c="http://schemas.openxmlformats.org/drawingml/2006/chart" r:id="rId5"/>
        </a:graphicData>
      </a:graphic>
    </xdr:graphicFrame>
    <xdr:clientData/>
  </xdr:twoCellAnchor>
  <xdr:twoCellAnchor>
    <xdr:from>
      <xdr:col>6</xdr:col>
      <xdr:colOff>466725</xdr:colOff>
      <xdr:row>32</xdr:row>
      <xdr:rowOff>66675</xdr:rowOff>
    </xdr:from>
    <xdr:to>
      <xdr:col>13</xdr:col>
      <xdr:colOff>266700</xdr:colOff>
      <xdr:row>48</xdr:row>
      <xdr:rowOff>66675</xdr:rowOff>
    </xdr:to>
    <xdr:graphicFrame>
      <xdr:nvGraphicFramePr>
        <xdr:cNvPr id="6" name="グラフ 6"/>
        <xdr:cNvGraphicFramePr/>
      </xdr:nvGraphicFramePr>
      <xdr:xfrm>
        <a:off x="4124325" y="6162675"/>
        <a:ext cx="4067175" cy="30480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48</xdr:row>
      <xdr:rowOff>180975</xdr:rowOff>
    </xdr:from>
    <xdr:to>
      <xdr:col>6</xdr:col>
      <xdr:colOff>409575</xdr:colOff>
      <xdr:row>64</xdr:row>
      <xdr:rowOff>180975</xdr:rowOff>
    </xdr:to>
    <xdr:graphicFrame>
      <xdr:nvGraphicFramePr>
        <xdr:cNvPr id="7" name="グラフ 7"/>
        <xdr:cNvGraphicFramePr/>
      </xdr:nvGraphicFramePr>
      <xdr:xfrm>
        <a:off x="0" y="9324975"/>
        <a:ext cx="4067175" cy="3048000"/>
      </xdr:xfrm>
      <a:graphic>
        <a:graphicData uri="http://schemas.openxmlformats.org/drawingml/2006/chart">
          <c:chart xmlns:c="http://schemas.openxmlformats.org/drawingml/2006/chart" r:id="rId7"/>
        </a:graphicData>
      </a:graphic>
    </xdr:graphicFrame>
    <xdr:clientData/>
  </xdr:twoCellAnchor>
  <xdr:twoCellAnchor>
    <xdr:from>
      <xdr:col>6</xdr:col>
      <xdr:colOff>447675</xdr:colOff>
      <xdr:row>49</xdr:row>
      <xdr:rowOff>0</xdr:rowOff>
    </xdr:from>
    <xdr:to>
      <xdr:col>13</xdr:col>
      <xdr:colOff>247650</xdr:colOff>
      <xdr:row>65</xdr:row>
      <xdr:rowOff>0</xdr:rowOff>
    </xdr:to>
    <xdr:graphicFrame>
      <xdr:nvGraphicFramePr>
        <xdr:cNvPr id="8" name="グラフ 8"/>
        <xdr:cNvGraphicFramePr/>
      </xdr:nvGraphicFramePr>
      <xdr:xfrm>
        <a:off x="4105275" y="9334500"/>
        <a:ext cx="4067175" cy="304800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65</xdr:row>
      <xdr:rowOff>28575</xdr:rowOff>
    </xdr:from>
    <xdr:to>
      <xdr:col>6</xdr:col>
      <xdr:colOff>419100</xdr:colOff>
      <xdr:row>81</xdr:row>
      <xdr:rowOff>28575</xdr:rowOff>
    </xdr:to>
    <xdr:graphicFrame>
      <xdr:nvGraphicFramePr>
        <xdr:cNvPr id="9" name="グラフ 9"/>
        <xdr:cNvGraphicFramePr/>
      </xdr:nvGraphicFramePr>
      <xdr:xfrm>
        <a:off x="19050" y="12411075"/>
        <a:ext cx="4057650" cy="304800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6</xdr:col>
      <xdr:colOff>476250</xdr:colOff>
      <xdr:row>16</xdr:row>
      <xdr:rowOff>85725</xdr:rowOff>
    </xdr:to>
    <xdr:graphicFrame>
      <xdr:nvGraphicFramePr>
        <xdr:cNvPr id="1" name="グラフ 1"/>
        <xdr:cNvGraphicFramePr/>
      </xdr:nvGraphicFramePr>
      <xdr:xfrm>
        <a:off x="66675" y="85725"/>
        <a:ext cx="4067175" cy="3048000"/>
      </xdr:xfrm>
      <a:graphic>
        <a:graphicData uri="http://schemas.openxmlformats.org/drawingml/2006/chart">
          <c:chart xmlns:c="http://schemas.openxmlformats.org/drawingml/2006/chart" r:id="rId1"/>
        </a:graphicData>
      </a:graphic>
    </xdr:graphicFrame>
    <xdr:clientData/>
  </xdr:twoCellAnchor>
  <xdr:twoCellAnchor>
    <xdr:from>
      <xdr:col>6</xdr:col>
      <xdr:colOff>495300</xdr:colOff>
      <xdr:row>0</xdr:row>
      <xdr:rowOff>66675</xdr:rowOff>
    </xdr:from>
    <xdr:to>
      <xdr:col>13</xdr:col>
      <xdr:colOff>295275</xdr:colOff>
      <xdr:row>16</xdr:row>
      <xdr:rowOff>66675</xdr:rowOff>
    </xdr:to>
    <xdr:graphicFrame>
      <xdr:nvGraphicFramePr>
        <xdr:cNvPr id="2" name="グラフ 2"/>
        <xdr:cNvGraphicFramePr/>
      </xdr:nvGraphicFramePr>
      <xdr:xfrm>
        <a:off x="4152900" y="66675"/>
        <a:ext cx="4067175" cy="30480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16</xdr:row>
      <xdr:rowOff>104775</xdr:rowOff>
    </xdr:from>
    <xdr:to>
      <xdr:col>6</xdr:col>
      <xdr:colOff>504825</xdr:colOff>
      <xdr:row>32</xdr:row>
      <xdr:rowOff>104775</xdr:rowOff>
    </xdr:to>
    <xdr:graphicFrame>
      <xdr:nvGraphicFramePr>
        <xdr:cNvPr id="3" name="グラフ 3"/>
        <xdr:cNvGraphicFramePr/>
      </xdr:nvGraphicFramePr>
      <xdr:xfrm>
        <a:off x="104775" y="3152775"/>
        <a:ext cx="4057650" cy="3048000"/>
      </xdr:xfrm>
      <a:graphic>
        <a:graphicData uri="http://schemas.openxmlformats.org/drawingml/2006/chart">
          <c:chart xmlns:c="http://schemas.openxmlformats.org/drawingml/2006/chart" r:id="rId3"/>
        </a:graphicData>
      </a:graphic>
    </xdr:graphicFrame>
    <xdr:clientData/>
  </xdr:twoCellAnchor>
  <xdr:twoCellAnchor>
    <xdr:from>
      <xdr:col>6</xdr:col>
      <xdr:colOff>514350</xdr:colOff>
      <xdr:row>16</xdr:row>
      <xdr:rowOff>85725</xdr:rowOff>
    </xdr:from>
    <xdr:to>
      <xdr:col>13</xdr:col>
      <xdr:colOff>314325</xdr:colOff>
      <xdr:row>32</xdr:row>
      <xdr:rowOff>85725</xdr:rowOff>
    </xdr:to>
    <xdr:graphicFrame>
      <xdr:nvGraphicFramePr>
        <xdr:cNvPr id="4" name="グラフ 4"/>
        <xdr:cNvGraphicFramePr/>
      </xdr:nvGraphicFramePr>
      <xdr:xfrm>
        <a:off x="4171950" y="3133725"/>
        <a:ext cx="4067175" cy="304800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32</xdr:row>
      <xdr:rowOff>133350</xdr:rowOff>
    </xdr:from>
    <xdr:to>
      <xdr:col>6</xdr:col>
      <xdr:colOff>533400</xdr:colOff>
      <xdr:row>48</xdr:row>
      <xdr:rowOff>133350</xdr:rowOff>
    </xdr:to>
    <xdr:graphicFrame>
      <xdr:nvGraphicFramePr>
        <xdr:cNvPr id="5" name="グラフ 5"/>
        <xdr:cNvGraphicFramePr/>
      </xdr:nvGraphicFramePr>
      <xdr:xfrm>
        <a:off x="123825" y="6229350"/>
        <a:ext cx="4067175" cy="3048000"/>
      </xdr:xfrm>
      <a:graphic>
        <a:graphicData uri="http://schemas.openxmlformats.org/drawingml/2006/chart">
          <c:chart xmlns:c="http://schemas.openxmlformats.org/drawingml/2006/chart" r:id="rId5"/>
        </a:graphicData>
      </a:graphic>
    </xdr:graphicFrame>
    <xdr:clientData/>
  </xdr:twoCellAnchor>
  <xdr:twoCellAnchor>
    <xdr:from>
      <xdr:col>6</xdr:col>
      <xdr:colOff>542925</xdr:colOff>
      <xdr:row>32</xdr:row>
      <xdr:rowOff>123825</xdr:rowOff>
    </xdr:from>
    <xdr:to>
      <xdr:col>13</xdr:col>
      <xdr:colOff>342900</xdr:colOff>
      <xdr:row>48</xdr:row>
      <xdr:rowOff>123825</xdr:rowOff>
    </xdr:to>
    <xdr:graphicFrame>
      <xdr:nvGraphicFramePr>
        <xdr:cNvPr id="6" name="グラフ 6"/>
        <xdr:cNvGraphicFramePr/>
      </xdr:nvGraphicFramePr>
      <xdr:xfrm>
        <a:off x="4200525" y="6219825"/>
        <a:ext cx="4067175" cy="3048000"/>
      </xdr:xfrm>
      <a:graphic>
        <a:graphicData uri="http://schemas.openxmlformats.org/drawingml/2006/chart">
          <c:chart xmlns:c="http://schemas.openxmlformats.org/drawingml/2006/chart" r:id="rId6"/>
        </a:graphicData>
      </a:graphic>
    </xdr:graphicFrame>
    <xdr:clientData/>
  </xdr:twoCellAnchor>
  <xdr:twoCellAnchor>
    <xdr:from>
      <xdr:col>0</xdr:col>
      <xdr:colOff>161925</xdr:colOff>
      <xdr:row>48</xdr:row>
      <xdr:rowOff>161925</xdr:rowOff>
    </xdr:from>
    <xdr:to>
      <xdr:col>6</xdr:col>
      <xdr:colOff>571500</xdr:colOff>
      <xdr:row>64</xdr:row>
      <xdr:rowOff>161925</xdr:rowOff>
    </xdr:to>
    <xdr:graphicFrame>
      <xdr:nvGraphicFramePr>
        <xdr:cNvPr id="7" name="グラフ 7"/>
        <xdr:cNvGraphicFramePr/>
      </xdr:nvGraphicFramePr>
      <xdr:xfrm>
        <a:off x="161925" y="9305925"/>
        <a:ext cx="4067175" cy="3048000"/>
      </xdr:xfrm>
      <a:graphic>
        <a:graphicData uri="http://schemas.openxmlformats.org/drawingml/2006/chart">
          <c:chart xmlns:c="http://schemas.openxmlformats.org/drawingml/2006/chart" r:id="rId7"/>
        </a:graphicData>
      </a:graphic>
    </xdr:graphicFrame>
    <xdr:clientData/>
  </xdr:twoCellAnchor>
  <xdr:twoCellAnchor>
    <xdr:from>
      <xdr:col>6</xdr:col>
      <xdr:colOff>571500</xdr:colOff>
      <xdr:row>48</xdr:row>
      <xdr:rowOff>171450</xdr:rowOff>
    </xdr:from>
    <xdr:to>
      <xdr:col>13</xdr:col>
      <xdr:colOff>361950</xdr:colOff>
      <xdr:row>64</xdr:row>
      <xdr:rowOff>171450</xdr:rowOff>
    </xdr:to>
    <xdr:graphicFrame>
      <xdr:nvGraphicFramePr>
        <xdr:cNvPr id="8" name="グラフ 8"/>
        <xdr:cNvGraphicFramePr/>
      </xdr:nvGraphicFramePr>
      <xdr:xfrm>
        <a:off x="4229100" y="9315450"/>
        <a:ext cx="4057650" cy="304800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6</xdr:col>
      <xdr:colOff>466725</xdr:colOff>
      <xdr:row>16</xdr:row>
      <xdr:rowOff>57150</xdr:rowOff>
    </xdr:to>
    <xdr:graphicFrame>
      <xdr:nvGraphicFramePr>
        <xdr:cNvPr id="1" name="グラフ 1"/>
        <xdr:cNvGraphicFramePr/>
      </xdr:nvGraphicFramePr>
      <xdr:xfrm>
        <a:off x="66675" y="57150"/>
        <a:ext cx="4000500" cy="3048000"/>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0</xdr:row>
      <xdr:rowOff>57150</xdr:rowOff>
    </xdr:from>
    <xdr:to>
      <xdr:col>13</xdr:col>
      <xdr:colOff>247650</xdr:colOff>
      <xdr:row>16</xdr:row>
      <xdr:rowOff>57150</xdr:rowOff>
    </xdr:to>
    <xdr:graphicFrame>
      <xdr:nvGraphicFramePr>
        <xdr:cNvPr id="2" name="グラフ 2"/>
        <xdr:cNvGraphicFramePr/>
      </xdr:nvGraphicFramePr>
      <xdr:xfrm>
        <a:off x="4048125" y="57150"/>
        <a:ext cx="4000500" cy="3048000"/>
      </xdr:xfrm>
      <a:graphic>
        <a:graphicData uri="http://schemas.openxmlformats.org/drawingml/2006/chart">
          <c:chart xmlns:c="http://schemas.openxmlformats.org/drawingml/2006/chart" r:id="rId2"/>
        </a:graphicData>
      </a:graphic>
    </xdr:graphicFrame>
    <xdr:clientData/>
  </xdr:twoCellAnchor>
  <xdr:twoCellAnchor>
    <xdr:from>
      <xdr:col>6</xdr:col>
      <xdr:colOff>457200</xdr:colOff>
      <xdr:row>16</xdr:row>
      <xdr:rowOff>38100</xdr:rowOff>
    </xdr:from>
    <xdr:to>
      <xdr:col>13</xdr:col>
      <xdr:colOff>257175</xdr:colOff>
      <xdr:row>32</xdr:row>
      <xdr:rowOff>38100</xdr:rowOff>
    </xdr:to>
    <xdr:graphicFrame>
      <xdr:nvGraphicFramePr>
        <xdr:cNvPr id="3" name="グラフ 3"/>
        <xdr:cNvGraphicFramePr/>
      </xdr:nvGraphicFramePr>
      <xdr:xfrm>
        <a:off x="4057650" y="3086100"/>
        <a:ext cx="4000500" cy="304800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32</xdr:row>
      <xdr:rowOff>95250</xdr:rowOff>
    </xdr:from>
    <xdr:to>
      <xdr:col>6</xdr:col>
      <xdr:colOff>447675</xdr:colOff>
      <xdr:row>48</xdr:row>
      <xdr:rowOff>95250</xdr:rowOff>
    </xdr:to>
    <xdr:graphicFrame>
      <xdr:nvGraphicFramePr>
        <xdr:cNvPr id="4" name="グラフ 4"/>
        <xdr:cNvGraphicFramePr/>
      </xdr:nvGraphicFramePr>
      <xdr:xfrm>
        <a:off x="47625" y="6191250"/>
        <a:ext cx="4000500" cy="3048000"/>
      </xdr:xfrm>
      <a:graphic>
        <a:graphicData uri="http://schemas.openxmlformats.org/drawingml/2006/chart">
          <c:chart xmlns:c="http://schemas.openxmlformats.org/drawingml/2006/chart" r:id="rId4"/>
        </a:graphicData>
      </a:graphic>
    </xdr:graphicFrame>
    <xdr:clientData/>
  </xdr:twoCellAnchor>
  <xdr:twoCellAnchor>
    <xdr:from>
      <xdr:col>6</xdr:col>
      <xdr:colOff>447675</xdr:colOff>
      <xdr:row>32</xdr:row>
      <xdr:rowOff>85725</xdr:rowOff>
    </xdr:from>
    <xdr:to>
      <xdr:col>13</xdr:col>
      <xdr:colOff>247650</xdr:colOff>
      <xdr:row>48</xdr:row>
      <xdr:rowOff>85725</xdr:rowOff>
    </xdr:to>
    <xdr:graphicFrame>
      <xdr:nvGraphicFramePr>
        <xdr:cNvPr id="5" name="グラフ 5"/>
        <xdr:cNvGraphicFramePr/>
      </xdr:nvGraphicFramePr>
      <xdr:xfrm>
        <a:off x="4048125" y="6181725"/>
        <a:ext cx="4000500" cy="30480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48</xdr:row>
      <xdr:rowOff>123825</xdr:rowOff>
    </xdr:from>
    <xdr:to>
      <xdr:col>6</xdr:col>
      <xdr:colOff>400050</xdr:colOff>
      <xdr:row>64</xdr:row>
      <xdr:rowOff>123825</xdr:rowOff>
    </xdr:to>
    <xdr:graphicFrame>
      <xdr:nvGraphicFramePr>
        <xdr:cNvPr id="6" name="グラフ 6"/>
        <xdr:cNvGraphicFramePr/>
      </xdr:nvGraphicFramePr>
      <xdr:xfrm>
        <a:off x="0" y="9267825"/>
        <a:ext cx="4000500" cy="3048000"/>
      </xdr:xfrm>
      <a:graphic>
        <a:graphicData uri="http://schemas.openxmlformats.org/drawingml/2006/chart">
          <c:chart xmlns:c="http://schemas.openxmlformats.org/drawingml/2006/chart" r:id="rId6"/>
        </a:graphicData>
      </a:graphic>
    </xdr:graphicFrame>
    <xdr:clientData/>
  </xdr:twoCellAnchor>
  <xdr:twoCellAnchor>
    <xdr:from>
      <xdr:col>6</xdr:col>
      <xdr:colOff>466725</xdr:colOff>
      <xdr:row>48</xdr:row>
      <xdr:rowOff>171450</xdr:rowOff>
    </xdr:from>
    <xdr:to>
      <xdr:col>13</xdr:col>
      <xdr:colOff>266700</xdr:colOff>
      <xdr:row>64</xdr:row>
      <xdr:rowOff>171450</xdr:rowOff>
    </xdr:to>
    <xdr:graphicFrame>
      <xdr:nvGraphicFramePr>
        <xdr:cNvPr id="7" name="グラフ 7"/>
        <xdr:cNvGraphicFramePr/>
      </xdr:nvGraphicFramePr>
      <xdr:xfrm>
        <a:off x="4067175" y="9315450"/>
        <a:ext cx="4000500" cy="304800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64</xdr:row>
      <xdr:rowOff>123825</xdr:rowOff>
    </xdr:from>
    <xdr:to>
      <xdr:col>6</xdr:col>
      <xdr:colOff>438150</xdr:colOff>
      <xdr:row>80</xdr:row>
      <xdr:rowOff>123825</xdr:rowOff>
    </xdr:to>
    <xdr:graphicFrame>
      <xdr:nvGraphicFramePr>
        <xdr:cNvPr id="8" name="グラフ 8"/>
        <xdr:cNvGraphicFramePr/>
      </xdr:nvGraphicFramePr>
      <xdr:xfrm>
        <a:off x="38100" y="12315825"/>
        <a:ext cx="4000500" cy="3048000"/>
      </xdr:xfrm>
      <a:graphic>
        <a:graphicData uri="http://schemas.openxmlformats.org/drawingml/2006/chart">
          <c:chart xmlns:c="http://schemas.openxmlformats.org/drawingml/2006/chart" r:id="rId8"/>
        </a:graphicData>
      </a:graphic>
    </xdr:graphicFrame>
    <xdr:clientData/>
  </xdr:twoCellAnchor>
  <xdr:twoCellAnchor>
    <xdr:from>
      <xdr:col>6</xdr:col>
      <xdr:colOff>495300</xdr:colOff>
      <xdr:row>65</xdr:row>
      <xdr:rowOff>0</xdr:rowOff>
    </xdr:from>
    <xdr:to>
      <xdr:col>13</xdr:col>
      <xdr:colOff>304800</xdr:colOff>
      <xdr:row>81</xdr:row>
      <xdr:rowOff>0</xdr:rowOff>
    </xdr:to>
    <xdr:graphicFrame>
      <xdr:nvGraphicFramePr>
        <xdr:cNvPr id="9" name="グラフ 9"/>
        <xdr:cNvGraphicFramePr/>
      </xdr:nvGraphicFramePr>
      <xdr:xfrm>
        <a:off x="4095750" y="12382500"/>
        <a:ext cx="4010025" cy="30480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16</xdr:row>
      <xdr:rowOff>57150</xdr:rowOff>
    </xdr:from>
    <xdr:to>
      <xdr:col>6</xdr:col>
      <xdr:colOff>400050</xdr:colOff>
      <xdr:row>32</xdr:row>
      <xdr:rowOff>57150</xdr:rowOff>
    </xdr:to>
    <xdr:graphicFrame>
      <xdr:nvGraphicFramePr>
        <xdr:cNvPr id="10" name="グラフ 10"/>
        <xdr:cNvGraphicFramePr/>
      </xdr:nvGraphicFramePr>
      <xdr:xfrm>
        <a:off x="0" y="3105150"/>
        <a:ext cx="4000500" cy="3048000"/>
      </xdr:xfrm>
      <a:graphic>
        <a:graphicData uri="http://schemas.openxmlformats.org/drawingml/2006/chart">
          <c:chart xmlns:c="http://schemas.openxmlformats.org/drawingml/2006/chart" r:id="rId1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6"/>
      <sheetName val="Sheet7"/>
      <sheetName val="Sheet9"/>
      <sheetName val="Sheet10"/>
      <sheetName val="Sheet5"/>
      <sheetName val="Sheet11"/>
      <sheetName val="Sheet12"/>
      <sheetName val="Sheet13"/>
      <sheetName val="Sheet14"/>
      <sheetName val="Sheet20"/>
      <sheetName val="Sheet15"/>
      <sheetName val="Sheet16"/>
      <sheetName val="Sheet17"/>
      <sheetName val="Sheet18"/>
      <sheetName val="Sheet19"/>
      <sheetName val="Sheet21"/>
      <sheetName val="Sheet22"/>
      <sheetName val="Sheet23"/>
      <sheetName val="Sheet24"/>
      <sheetName val="Sheet25"/>
      <sheetName val="Sheet26"/>
      <sheetName val="Sheet28"/>
      <sheetName val="Sheet30"/>
      <sheetName val="Sheet31"/>
      <sheetName val="Sheet32"/>
      <sheetName val="Sheet33"/>
      <sheetName val="Sheet34"/>
      <sheetName val="Sheet35"/>
      <sheetName val="Sheet29"/>
      <sheetName val="Sheet36"/>
      <sheetName val="Sheet37"/>
      <sheetName val="Sheet39"/>
      <sheetName val="Sheet40"/>
      <sheetName val="Sheet41"/>
      <sheetName val="Sheet42"/>
      <sheetName val="Sheet43"/>
      <sheetName val="Sheet44"/>
      <sheetName val="Sheet8"/>
      <sheetName val="Sheet46"/>
      <sheetName val="Sheet27"/>
      <sheetName val="Sheet47"/>
      <sheetName val="Sheet48"/>
      <sheetName val="Sheet38"/>
      <sheetName val="Sheet45"/>
      <sheetName val="Sheet49"/>
      <sheetName val="Sheet50"/>
    </sheetNames>
    <sheetDataSet>
      <sheetData sheetId="1">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3</v>
          </cell>
          <cell r="D2">
            <v>10</v>
          </cell>
          <cell r="E2">
            <v>9</v>
          </cell>
          <cell r="F2">
            <v>13</v>
          </cell>
          <cell r="G2">
            <v>8</v>
          </cell>
          <cell r="H2">
            <v>12</v>
          </cell>
          <cell r="I2">
            <v>10</v>
          </cell>
          <cell r="J2">
            <v>6</v>
          </cell>
          <cell r="K2">
            <v>4</v>
          </cell>
          <cell r="L2">
            <v>0</v>
          </cell>
          <cell r="M2">
            <v>1</v>
          </cell>
          <cell r="N2">
            <v>2</v>
          </cell>
          <cell r="O2">
            <v>0</v>
          </cell>
        </row>
      </sheetData>
      <sheetData sheetId="3">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1</v>
          </cell>
          <cell r="C2">
            <v>2</v>
          </cell>
          <cell r="D2">
            <v>11</v>
          </cell>
          <cell r="E2">
            <v>10</v>
          </cell>
          <cell r="F2">
            <v>10</v>
          </cell>
          <cell r="G2">
            <v>12</v>
          </cell>
          <cell r="H2">
            <v>10</v>
          </cell>
          <cell r="I2">
            <v>13</v>
          </cell>
          <cell r="J2">
            <v>6</v>
          </cell>
          <cell r="K2">
            <v>1</v>
          </cell>
          <cell r="L2">
            <v>2</v>
          </cell>
          <cell r="M2">
            <v>2</v>
          </cell>
          <cell r="N2">
            <v>0</v>
          </cell>
          <cell r="O2">
            <v>0</v>
          </cell>
        </row>
      </sheetData>
      <sheetData sheetId="5">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4</v>
          </cell>
          <cell r="C2">
            <v>7</v>
          </cell>
          <cell r="D2">
            <v>14</v>
          </cell>
          <cell r="E2">
            <v>11</v>
          </cell>
          <cell r="F2">
            <v>12</v>
          </cell>
          <cell r="G2">
            <v>12</v>
          </cell>
          <cell r="H2">
            <v>9</v>
          </cell>
          <cell r="I2">
            <v>13</v>
          </cell>
          <cell r="J2">
            <v>5</v>
          </cell>
          <cell r="K2">
            <v>2</v>
          </cell>
          <cell r="L2">
            <v>1</v>
          </cell>
          <cell r="M2">
            <v>3</v>
          </cell>
          <cell r="N2">
            <v>1</v>
          </cell>
          <cell r="O2">
            <v>0</v>
          </cell>
        </row>
      </sheetData>
      <sheetData sheetId="7">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6</v>
          </cell>
          <cell r="D2">
            <v>2</v>
          </cell>
          <cell r="E2">
            <v>2</v>
          </cell>
          <cell r="F2">
            <v>8</v>
          </cell>
          <cell r="G2">
            <v>7</v>
          </cell>
          <cell r="H2">
            <v>5</v>
          </cell>
          <cell r="I2">
            <v>2</v>
          </cell>
          <cell r="J2">
            <v>4</v>
          </cell>
          <cell r="K2">
            <v>2</v>
          </cell>
          <cell r="L2">
            <v>3</v>
          </cell>
          <cell r="M2">
            <v>0</v>
          </cell>
          <cell r="N2">
            <v>0</v>
          </cell>
          <cell r="O2">
            <v>0</v>
          </cell>
        </row>
      </sheetData>
      <sheetData sheetId="10">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7</v>
          </cell>
          <cell r="C2">
            <v>8</v>
          </cell>
          <cell r="D2">
            <v>10</v>
          </cell>
          <cell r="E2">
            <v>10</v>
          </cell>
          <cell r="F2">
            <v>12</v>
          </cell>
          <cell r="G2">
            <v>10</v>
          </cell>
          <cell r="H2">
            <v>4</v>
          </cell>
          <cell r="I2">
            <v>2</v>
          </cell>
          <cell r="J2">
            <v>0</v>
          </cell>
          <cell r="K2">
            <v>2</v>
          </cell>
          <cell r="L2">
            <v>0</v>
          </cell>
          <cell r="M2">
            <v>0</v>
          </cell>
          <cell r="N2">
            <v>1</v>
          </cell>
          <cell r="O2">
            <v>1</v>
          </cell>
        </row>
      </sheetData>
      <sheetData sheetId="12">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18</v>
          </cell>
          <cell r="C2">
            <v>12</v>
          </cell>
          <cell r="D2">
            <v>19</v>
          </cell>
          <cell r="E2">
            <v>11</v>
          </cell>
          <cell r="F2">
            <v>7</v>
          </cell>
          <cell r="G2">
            <v>8</v>
          </cell>
          <cell r="H2">
            <v>6</v>
          </cell>
          <cell r="I2">
            <v>3</v>
          </cell>
          <cell r="J2">
            <v>2</v>
          </cell>
          <cell r="K2">
            <v>0</v>
          </cell>
          <cell r="L2">
            <v>1</v>
          </cell>
          <cell r="M2">
            <v>0</v>
          </cell>
          <cell r="N2">
            <v>1</v>
          </cell>
          <cell r="O2">
            <v>0</v>
          </cell>
        </row>
      </sheetData>
      <sheetData sheetId="13">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0</v>
          </cell>
          <cell r="C2">
            <v>0</v>
          </cell>
          <cell r="D2">
            <v>4</v>
          </cell>
          <cell r="E2">
            <v>9</v>
          </cell>
          <cell r="F2">
            <v>14</v>
          </cell>
          <cell r="G2">
            <v>9</v>
          </cell>
          <cell r="H2">
            <v>11</v>
          </cell>
          <cell r="I2">
            <v>13</v>
          </cell>
          <cell r="J2">
            <v>4</v>
          </cell>
          <cell r="K2">
            <v>8</v>
          </cell>
          <cell r="L2">
            <v>9</v>
          </cell>
          <cell r="M2">
            <v>4</v>
          </cell>
          <cell r="N2">
            <v>0</v>
          </cell>
          <cell r="O2">
            <v>0</v>
          </cell>
        </row>
      </sheetData>
      <sheetData sheetId="15">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20</v>
          </cell>
          <cell r="C2">
            <v>10</v>
          </cell>
          <cell r="D2">
            <v>12</v>
          </cell>
          <cell r="E2">
            <v>6</v>
          </cell>
          <cell r="F2">
            <v>9</v>
          </cell>
          <cell r="G2">
            <v>3</v>
          </cell>
          <cell r="H2">
            <v>2</v>
          </cell>
          <cell r="I2">
            <v>2</v>
          </cell>
          <cell r="J2">
            <v>1</v>
          </cell>
          <cell r="K2">
            <v>0</v>
          </cell>
          <cell r="L2">
            <v>0</v>
          </cell>
          <cell r="M2">
            <v>1</v>
          </cell>
          <cell r="N2">
            <v>0</v>
          </cell>
          <cell r="O2">
            <v>0</v>
          </cell>
        </row>
      </sheetData>
      <sheetData sheetId="20">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5</v>
          </cell>
          <cell r="C2">
            <v>2</v>
          </cell>
          <cell r="D2">
            <v>4</v>
          </cell>
          <cell r="E2">
            <v>7</v>
          </cell>
          <cell r="F2">
            <v>7</v>
          </cell>
          <cell r="G2">
            <v>9</v>
          </cell>
          <cell r="H2">
            <v>6</v>
          </cell>
          <cell r="I2">
            <v>7</v>
          </cell>
          <cell r="J2">
            <v>6</v>
          </cell>
          <cell r="K2">
            <v>5</v>
          </cell>
          <cell r="L2">
            <v>1</v>
          </cell>
          <cell r="M2">
            <v>0</v>
          </cell>
          <cell r="N2">
            <v>2</v>
          </cell>
          <cell r="O2">
            <v>0</v>
          </cell>
        </row>
      </sheetData>
      <sheetData sheetId="22">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0</v>
          </cell>
          <cell r="C2">
            <v>0</v>
          </cell>
          <cell r="D2">
            <v>2</v>
          </cell>
          <cell r="E2">
            <v>7</v>
          </cell>
          <cell r="F2">
            <v>13</v>
          </cell>
          <cell r="G2">
            <v>31</v>
          </cell>
          <cell r="H2">
            <v>30</v>
          </cell>
          <cell r="I2">
            <v>29</v>
          </cell>
          <cell r="J2">
            <v>23</v>
          </cell>
          <cell r="K2">
            <v>16</v>
          </cell>
          <cell r="L2">
            <v>12</v>
          </cell>
          <cell r="M2">
            <v>12</v>
          </cell>
          <cell r="N2">
            <v>15</v>
          </cell>
          <cell r="O2">
            <v>12</v>
          </cell>
        </row>
      </sheetData>
      <sheetData sheetId="24">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2</v>
          </cell>
          <cell r="D2">
            <v>7</v>
          </cell>
          <cell r="E2">
            <v>14</v>
          </cell>
          <cell r="F2">
            <v>26</v>
          </cell>
          <cell r="G2">
            <v>34</v>
          </cell>
          <cell r="H2">
            <v>32</v>
          </cell>
          <cell r="I2">
            <v>34</v>
          </cell>
          <cell r="J2">
            <v>22</v>
          </cell>
          <cell r="K2">
            <v>14</v>
          </cell>
          <cell r="L2">
            <v>12</v>
          </cell>
          <cell r="M2">
            <v>7</v>
          </cell>
          <cell r="N2">
            <v>2</v>
          </cell>
          <cell r="O2">
            <v>3</v>
          </cell>
        </row>
      </sheetData>
      <sheetData sheetId="26">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3</v>
          </cell>
          <cell r="C2">
            <v>5</v>
          </cell>
          <cell r="D2">
            <v>3</v>
          </cell>
          <cell r="E2">
            <v>15</v>
          </cell>
          <cell r="F2">
            <v>11</v>
          </cell>
          <cell r="G2">
            <v>7</v>
          </cell>
          <cell r="H2">
            <v>12</v>
          </cell>
          <cell r="I2">
            <v>9</v>
          </cell>
          <cell r="J2">
            <v>4</v>
          </cell>
          <cell r="K2">
            <v>5</v>
          </cell>
          <cell r="L2">
            <v>3</v>
          </cell>
          <cell r="M2">
            <v>0</v>
          </cell>
          <cell r="N2">
            <v>1</v>
          </cell>
          <cell r="O2">
            <v>0</v>
          </cell>
        </row>
      </sheetData>
      <sheetData sheetId="29">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3</v>
          </cell>
          <cell r="C2">
            <v>8</v>
          </cell>
          <cell r="D2">
            <v>9</v>
          </cell>
          <cell r="E2">
            <v>13</v>
          </cell>
          <cell r="F2">
            <v>14</v>
          </cell>
          <cell r="G2">
            <v>20</v>
          </cell>
          <cell r="H2">
            <v>25</v>
          </cell>
          <cell r="I2">
            <v>9</v>
          </cell>
          <cell r="J2">
            <v>6</v>
          </cell>
          <cell r="K2">
            <v>8</v>
          </cell>
          <cell r="L2">
            <v>7</v>
          </cell>
          <cell r="M2">
            <v>1</v>
          </cell>
          <cell r="N2">
            <v>1</v>
          </cell>
          <cell r="O2">
            <v>2</v>
          </cell>
        </row>
      </sheetData>
      <sheetData sheetId="31">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5</v>
          </cell>
          <cell r="D2">
            <v>11</v>
          </cell>
          <cell r="E2">
            <v>20</v>
          </cell>
          <cell r="F2">
            <v>16</v>
          </cell>
          <cell r="G2">
            <v>27</v>
          </cell>
          <cell r="H2">
            <v>26</v>
          </cell>
          <cell r="I2">
            <v>15</v>
          </cell>
          <cell r="J2">
            <v>8</v>
          </cell>
          <cell r="K2">
            <v>6</v>
          </cell>
          <cell r="L2">
            <v>10</v>
          </cell>
          <cell r="M2">
            <v>5</v>
          </cell>
          <cell r="N2">
            <v>0</v>
          </cell>
          <cell r="O2">
            <v>1</v>
          </cell>
        </row>
      </sheetData>
      <sheetData sheetId="33">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4</v>
          </cell>
          <cell r="C2">
            <v>13</v>
          </cell>
          <cell r="D2">
            <v>10</v>
          </cell>
          <cell r="E2">
            <v>17</v>
          </cell>
          <cell r="F2">
            <v>15</v>
          </cell>
          <cell r="G2">
            <v>26</v>
          </cell>
          <cell r="H2">
            <v>20</v>
          </cell>
          <cell r="I2">
            <v>19</v>
          </cell>
          <cell r="J2">
            <v>9</v>
          </cell>
          <cell r="K2">
            <v>10</v>
          </cell>
          <cell r="L2">
            <v>7</v>
          </cell>
          <cell r="M2">
            <v>3</v>
          </cell>
          <cell r="N2">
            <v>0</v>
          </cell>
          <cell r="O2">
            <v>0</v>
          </cell>
        </row>
      </sheetData>
      <sheetData sheetId="35">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7</v>
          </cell>
          <cell r="C2">
            <v>7</v>
          </cell>
          <cell r="D2">
            <v>9</v>
          </cell>
          <cell r="E2">
            <v>22</v>
          </cell>
          <cell r="F2">
            <v>24</v>
          </cell>
          <cell r="G2">
            <v>39</v>
          </cell>
          <cell r="H2">
            <v>18</v>
          </cell>
          <cell r="I2">
            <v>16</v>
          </cell>
          <cell r="J2">
            <v>14</v>
          </cell>
          <cell r="K2">
            <v>5</v>
          </cell>
          <cell r="L2">
            <v>2</v>
          </cell>
          <cell r="M2">
            <v>4</v>
          </cell>
          <cell r="N2">
            <v>0</v>
          </cell>
          <cell r="O2">
            <v>0</v>
          </cell>
        </row>
      </sheetData>
      <sheetData sheetId="37">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10</v>
          </cell>
          <cell r="C2">
            <v>10</v>
          </cell>
          <cell r="D2">
            <v>20</v>
          </cell>
          <cell r="E2">
            <v>24</v>
          </cell>
          <cell r="F2">
            <v>20</v>
          </cell>
          <cell r="G2">
            <v>18</v>
          </cell>
          <cell r="H2">
            <v>14</v>
          </cell>
          <cell r="I2">
            <v>19</v>
          </cell>
          <cell r="J2">
            <v>10</v>
          </cell>
          <cell r="K2">
            <v>1</v>
          </cell>
          <cell r="L2">
            <v>3</v>
          </cell>
          <cell r="M2">
            <v>1</v>
          </cell>
          <cell r="N2">
            <v>2</v>
          </cell>
          <cell r="O2">
            <v>1</v>
          </cell>
        </row>
      </sheetData>
      <sheetData sheetId="49">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7</v>
          </cell>
          <cell r="D2">
            <v>12</v>
          </cell>
          <cell r="E2">
            <v>8</v>
          </cell>
          <cell r="F2">
            <v>20</v>
          </cell>
          <cell r="G2">
            <v>25</v>
          </cell>
          <cell r="H2">
            <v>19</v>
          </cell>
          <cell r="I2">
            <v>25</v>
          </cell>
          <cell r="J2">
            <v>19</v>
          </cell>
          <cell r="K2">
            <v>5</v>
          </cell>
          <cell r="L2">
            <v>6</v>
          </cell>
          <cell r="M2">
            <v>12</v>
          </cell>
          <cell r="N2">
            <v>6</v>
          </cell>
          <cell r="O2">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S35"/>
  <sheetViews>
    <sheetView zoomScalePageLayoutView="0" workbookViewId="0" topLeftCell="A1">
      <selection activeCell="A2" sqref="A2"/>
    </sheetView>
  </sheetViews>
  <sheetFormatPr defaultColWidth="9.140625" defaultRowHeight="15"/>
  <sheetData>
    <row r="1" spans="1:19" ht="13.5">
      <c r="A1" s="1" t="s">
        <v>64</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row>
    <row r="2" spans="1:19" ht="13.5">
      <c r="A2" s="1" t="s">
        <v>17</v>
      </c>
      <c r="B2" s="1">
        <v>211.9554</v>
      </c>
      <c r="C2" s="1">
        <v>198.3294</v>
      </c>
      <c r="D2" s="1">
        <v>197.8673</v>
      </c>
      <c r="E2" s="1">
        <v>189.7829</v>
      </c>
      <c r="F2" s="1">
        <v>189.6746</v>
      </c>
      <c r="G2" s="1">
        <v>187.2876</v>
      </c>
      <c r="H2" s="1">
        <v>186.6066</v>
      </c>
      <c r="I2" s="1">
        <v>185.5</v>
      </c>
      <c r="J2" s="1">
        <v>185.4744</v>
      </c>
      <c r="K2" s="1">
        <v>185.3125</v>
      </c>
      <c r="L2" s="1">
        <v>184.5808</v>
      </c>
      <c r="M2" s="1">
        <v>183.3721</v>
      </c>
      <c r="N2" s="1">
        <v>180.617</v>
      </c>
      <c r="O2" s="1">
        <v>180.0588</v>
      </c>
      <c r="P2" s="1">
        <v>170.597</v>
      </c>
      <c r="Q2" s="1">
        <v>161.3977</v>
      </c>
      <c r="R2" s="1">
        <v>154.7424</v>
      </c>
      <c r="S2" s="1">
        <v>184.30332352941178</v>
      </c>
    </row>
    <row r="3" spans="1:19" ht="13.5">
      <c r="A3" s="1" t="s">
        <v>18</v>
      </c>
      <c r="B3" s="1">
        <v>873.201</v>
      </c>
      <c r="C3" s="1">
        <v>602.2209</v>
      </c>
      <c r="D3" s="1">
        <v>623.7265</v>
      </c>
      <c r="E3" s="1">
        <v>668.1963</v>
      </c>
      <c r="F3" s="1">
        <v>752.7592</v>
      </c>
      <c r="G3" s="1">
        <v>679.6036</v>
      </c>
      <c r="H3" s="1">
        <v>862.2059</v>
      </c>
      <c r="I3" s="1">
        <v>577.8</v>
      </c>
      <c r="J3" s="1">
        <v>656.6083</v>
      </c>
      <c r="K3" s="1">
        <v>664.0898</v>
      </c>
      <c r="L3" s="1">
        <v>552.6626</v>
      </c>
      <c r="M3" s="1">
        <v>764.6988</v>
      </c>
      <c r="N3" s="1">
        <v>754.4427</v>
      </c>
      <c r="O3" s="1">
        <v>755.6894</v>
      </c>
      <c r="P3" s="1">
        <v>736.5689</v>
      </c>
      <c r="Q3" s="1">
        <v>722.3532</v>
      </c>
      <c r="R3" s="1">
        <v>733.07</v>
      </c>
      <c r="S3" s="1">
        <v>704.6998294117647</v>
      </c>
    </row>
    <row r="4" spans="1:19" ht="13.5">
      <c r="A4" s="1" t="s">
        <v>19</v>
      </c>
      <c r="B4" s="1">
        <v>29.54997</v>
      </c>
      <c r="C4" s="1">
        <v>24.54019</v>
      </c>
      <c r="D4" s="1">
        <v>24.97452</v>
      </c>
      <c r="E4" s="1">
        <v>25.84949</v>
      </c>
      <c r="F4" s="1">
        <v>27.43646</v>
      </c>
      <c r="G4" s="1">
        <v>26.06921</v>
      </c>
      <c r="H4" s="1">
        <v>29.36334</v>
      </c>
      <c r="I4" s="1">
        <v>24.037470748812154</v>
      </c>
      <c r="J4" s="1">
        <v>25.62437</v>
      </c>
      <c r="K4" s="1">
        <v>25.76994</v>
      </c>
      <c r="L4" s="1">
        <v>23.50878</v>
      </c>
      <c r="M4" s="1">
        <v>27.65319</v>
      </c>
      <c r="N4" s="1">
        <v>27.46712</v>
      </c>
      <c r="O4" s="1">
        <v>27.4898</v>
      </c>
      <c r="P4" s="1">
        <v>27.1398</v>
      </c>
      <c r="Q4" s="1">
        <v>26.87663</v>
      </c>
      <c r="R4" s="1">
        <v>27.07527</v>
      </c>
      <c r="S4" s="1">
        <v>26.495620632283064</v>
      </c>
    </row>
    <row r="5" spans="1:19" ht="13.5">
      <c r="A5" s="1" t="s">
        <v>20</v>
      </c>
      <c r="B5" s="1">
        <v>0.605741</v>
      </c>
      <c r="C5" s="1">
        <v>0.241448</v>
      </c>
      <c r="D5" s="1">
        <v>0.23007</v>
      </c>
      <c r="E5" s="1">
        <v>0.437267</v>
      </c>
      <c r="F5" s="1">
        <v>0.430294</v>
      </c>
      <c r="G5" s="1">
        <v>0.081443</v>
      </c>
      <c r="H5" s="1">
        <v>0.016449</v>
      </c>
      <c r="I5" s="1">
        <v>0.285414</v>
      </c>
      <c r="J5" s="1">
        <v>0.26097</v>
      </c>
      <c r="K5" s="1">
        <v>0.486996</v>
      </c>
      <c r="L5" s="1">
        <v>0.189501</v>
      </c>
      <c r="M5" s="1">
        <v>0.033101</v>
      </c>
      <c r="N5" s="1">
        <v>0.447071</v>
      </c>
      <c r="O5" s="1">
        <v>0.614173</v>
      </c>
      <c r="P5" s="1">
        <v>1.233026</v>
      </c>
      <c r="Q5" s="1">
        <v>0.746122</v>
      </c>
      <c r="R5" s="1">
        <v>0.596679</v>
      </c>
      <c r="S5" s="1">
        <v>0.40798617647058816</v>
      </c>
    </row>
    <row r="6" spans="1:19" ht="13.5">
      <c r="A6" s="1" t="s">
        <v>21</v>
      </c>
      <c r="B6" s="1">
        <v>-0.24784</v>
      </c>
      <c r="C6" s="1">
        <v>-0.8833</v>
      </c>
      <c r="D6" s="1">
        <v>0.173153</v>
      </c>
      <c r="E6" s="1">
        <v>-0.12668</v>
      </c>
      <c r="F6" s="1">
        <v>0.228421</v>
      </c>
      <c r="G6" s="1">
        <v>-0.60183</v>
      </c>
      <c r="H6" s="1">
        <v>-0.08988</v>
      </c>
      <c r="I6" s="1">
        <v>-0.12294</v>
      </c>
      <c r="J6" s="1">
        <v>-0.24755</v>
      </c>
      <c r="K6" s="1">
        <v>0.168881</v>
      </c>
      <c r="L6" s="1">
        <v>0.251916</v>
      </c>
      <c r="M6" s="1">
        <v>-0.65197</v>
      </c>
      <c r="N6" s="1">
        <v>-0.08307</v>
      </c>
      <c r="O6" s="1">
        <v>0.686448</v>
      </c>
      <c r="P6" s="1">
        <v>3.053378</v>
      </c>
      <c r="Q6" s="1">
        <v>0.968469</v>
      </c>
      <c r="R6" s="1">
        <v>0.870449</v>
      </c>
      <c r="S6" s="1">
        <v>0.19682676470588234</v>
      </c>
    </row>
    <row r="7" spans="1:19" ht="13.5">
      <c r="A7" s="1" t="s">
        <v>22</v>
      </c>
      <c r="B7" s="1">
        <v>202</v>
      </c>
      <c r="C7" s="1">
        <v>85</v>
      </c>
      <c r="D7" s="1">
        <v>211</v>
      </c>
      <c r="E7" s="1">
        <v>152</v>
      </c>
      <c r="F7" s="1">
        <v>126</v>
      </c>
      <c r="G7" s="1">
        <v>153</v>
      </c>
      <c r="H7" s="1">
        <v>61</v>
      </c>
      <c r="I7" s="1">
        <v>80</v>
      </c>
      <c r="J7" s="1">
        <v>78</v>
      </c>
      <c r="K7" s="1">
        <v>80</v>
      </c>
      <c r="L7" s="1">
        <v>167</v>
      </c>
      <c r="M7" s="1">
        <v>43</v>
      </c>
      <c r="N7" s="1">
        <v>94</v>
      </c>
      <c r="O7" s="1">
        <v>153</v>
      </c>
      <c r="P7" s="1">
        <v>67</v>
      </c>
      <c r="Q7" s="1">
        <v>88</v>
      </c>
      <c r="R7" s="1">
        <v>66</v>
      </c>
      <c r="S7" s="1">
        <v>112.11764705882354</v>
      </c>
    </row>
    <row r="8" spans="1:19" ht="13.5">
      <c r="A8" s="1" t="s">
        <v>23</v>
      </c>
      <c r="B8" s="1">
        <v>290</v>
      </c>
      <c r="C8" s="1">
        <v>247</v>
      </c>
      <c r="D8" s="1">
        <v>267</v>
      </c>
      <c r="E8" s="1">
        <v>265</v>
      </c>
      <c r="F8" s="1">
        <v>277</v>
      </c>
      <c r="G8" s="1">
        <v>246</v>
      </c>
      <c r="H8" s="1">
        <v>257</v>
      </c>
      <c r="I8" s="1">
        <v>246</v>
      </c>
      <c r="J8" s="1">
        <v>255</v>
      </c>
      <c r="K8" s="1">
        <v>258</v>
      </c>
      <c r="L8" s="1">
        <v>247</v>
      </c>
      <c r="M8" s="1">
        <v>235</v>
      </c>
      <c r="N8" s="1">
        <v>256</v>
      </c>
      <c r="O8" s="1">
        <v>279</v>
      </c>
      <c r="P8" s="1">
        <v>274</v>
      </c>
      <c r="Q8" s="1">
        <v>256</v>
      </c>
      <c r="R8" s="1">
        <v>245</v>
      </c>
      <c r="S8" s="1">
        <v>258.8235294117647</v>
      </c>
    </row>
    <row r="9" spans="1:19" ht="13.5">
      <c r="A9" s="1" t="s">
        <v>24</v>
      </c>
      <c r="B9" s="1">
        <v>151</v>
      </c>
      <c r="C9" s="1">
        <v>151</v>
      </c>
      <c r="D9" s="1">
        <v>124</v>
      </c>
      <c r="E9" s="1">
        <v>138</v>
      </c>
      <c r="F9" s="1">
        <v>134</v>
      </c>
      <c r="G9" s="1">
        <v>132</v>
      </c>
      <c r="H9" s="1">
        <v>123</v>
      </c>
      <c r="I9" s="1">
        <v>129</v>
      </c>
      <c r="J9" s="1">
        <v>134</v>
      </c>
      <c r="K9" s="1">
        <v>138</v>
      </c>
      <c r="L9" s="1">
        <v>128</v>
      </c>
      <c r="M9" s="1">
        <v>127</v>
      </c>
      <c r="N9" s="1">
        <v>120</v>
      </c>
      <c r="O9" s="1">
        <v>124</v>
      </c>
      <c r="P9" s="1">
        <v>127</v>
      </c>
      <c r="Q9" s="1">
        <v>114</v>
      </c>
      <c r="R9" s="1">
        <v>100</v>
      </c>
      <c r="S9" s="1">
        <v>129.05882352941177</v>
      </c>
    </row>
    <row r="10" spans="1:19" ht="13.5">
      <c r="A10" s="1" t="s">
        <v>25</v>
      </c>
      <c r="B10" s="1" t="s">
        <v>26</v>
      </c>
      <c r="C10" s="1" t="s">
        <v>27</v>
      </c>
      <c r="D10" s="1" t="s">
        <v>28</v>
      </c>
      <c r="E10" s="1" t="s">
        <v>26</v>
      </c>
      <c r="F10" s="1" t="s">
        <v>29</v>
      </c>
      <c r="G10" s="1" t="s">
        <v>26</v>
      </c>
      <c r="H10" s="1" t="s">
        <v>26</v>
      </c>
      <c r="I10" s="1" t="s">
        <v>30</v>
      </c>
      <c r="J10" s="1" t="s">
        <v>31</v>
      </c>
      <c r="K10" s="1" t="s">
        <v>27</v>
      </c>
      <c r="L10" s="1" t="s">
        <v>26</v>
      </c>
      <c r="M10" s="1" t="s">
        <v>27</v>
      </c>
      <c r="N10" s="1" t="s">
        <v>32</v>
      </c>
      <c r="O10" s="1" t="s">
        <v>31</v>
      </c>
      <c r="P10" s="1" t="s">
        <v>27</v>
      </c>
      <c r="Q10" s="1" t="s">
        <v>32</v>
      </c>
      <c r="R10" s="1" t="s">
        <v>33</v>
      </c>
      <c r="S10" s="1" t="s">
        <v>34</v>
      </c>
    </row>
    <row r="11" spans="1:19" ht="13.5">
      <c r="A11" s="1" t="s">
        <v>35</v>
      </c>
      <c r="B11" s="1" t="s">
        <v>29</v>
      </c>
      <c r="C11" s="1" t="s">
        <v>30</v>
      </c>
      <c r="D11" s="1" t="s">
        <v>36</v>
      </c>
      <c r="E11" s="1" t="s">
        <v>29</v>
      </c>
      <c r="F11" s="1" t="s">
        <v>26</v>
      </c>
      <c r="G11" s="1" t="s">
        <v>29</v>
      </c>
      <c r="H11" s="1" t="s">
        <v>37</v>
      </c>
      <c r="I11" s="1" t="s">
        <v>26</v>
      </c>
      <c r="J11" s="1" t="s">
        <v>29</v>
      </c>
      <c r="K11" s="1" t="s">
        <v>29</v>
      </c>
      <c r="L11" s="1" t="s">
        <v>27</v>
      </c>
      <c r="M11" s="1" t="s">
        <v>26</v>
      </c>
      <c r="N11" s="1" t="s">
        <v>30</v>
      </c>
      <c r="O11" s="1" t="s">
        <v>38</v>
      </c>
      <c r="P11" s="1" t="s">
        <v>39</v>
      </c>
      <c r="Q11" s="1" t="s">
        <v>40</v>
      </c>
      <c r="R11" s="1" t="s">
        <v>32</v>
      </c>
      <c r="S11" s="1" t="s">
        <v>34</v>
      </c>
    </row>
    <row r="12" spans="1:19" ht="13.5">
      <c r="A12" s="1" t="s">
        <v>41</v>
      </c>
      <c r="B12" s="1">
        <v>204</v>
      </c>
      <c r="C12" s="1">
        <v>197</v>
      </c>
      <c r="D12" s="1">
        <v>195</v>
      </c>
      <c r="E12" s="1">
        <v>188</v>
      </c>
      <c r="F12" s="1">
        <v>190</v>
      </c>
      <c r="G12" s="1">
        <v>188</v>
      </c>
      <c r="H12" s="1">
        <v>186</v>
      </c>
      <c r="I12" s="1">
        <v>184</v>
      </c>
      <c r="J12" s="1">
        <v>183.5</v>
      </c>
      <c r="K12" s="1">
        <v>183.5</v>
      </c>
      <c r="L12" s="1">
        <v>184</v>
      </c>
      <c r="M12" s="1">
        <v>181</v>
      </c>
      <c r="N12" s="1">
        <v>180</v>
      </c>
      <c r="O12" s="1">
        <v>178</v>
      </c>
      <c r="P12" s="1">
        <v>170</v>
      </c>
      <c r="Q12" s="1">
        <v>156.5</v>
      </c>
      <c r="R12" s="1">
        <v>152.5</v>
      </c>
      <c r="S12" s="1">
        <v>182.41176470588235</v>
      </c>
    </row>
    <row r="13" spans="1:19" ht="13.5">
      <c r="A13" s="1" t="s">
        <v>42</v>
      </c>
      <c r="B13" s="1">
        <v>0.3366</v>
      </c>
      <c r="C13" s="1">
        <v>0.2471</v>
      </c>
      <c r="D13" s="1">
        <v>0.1801</v>
      </c>
      <c r="E13" s="1">
        <v>0.1447</v>
      </c>
      <c r="F13" s="1">
        <v>0.1587</v>
      </c>
      <c r="G13" s="1">
        <v>0.1438</v>
      </c>
      <c r="H13" s="1">
        <v>0.1475</v>
      </c>
      <c r="I13" s="1">
        <v>0.0625</v>
      </c>
      <c r="J13" s="1">
        <v>0.1154</v>
      </c>
      <c r="K13" s="1">
        <v>0.1</v>
      </c>
      <c r="L13" s="1">
        <v>0.0659</v>
      </c>
      <c r="M13" s="1">
        <v>0.1163</v>
      </c>
      <c r="N13" s="1">
        <v>0.0745</v>
      </c>
      <c r="O13" s="1">
        <v>0.0588</v>
      </c>
      <c r="P13" s="1">
        <v>0.0597</v>
      </c>
      <c r="Q13" s="1">
        <v>0.0227</v>
      </c>
      <c r="R13" s="1">
        <v>0.0152</v>
      </c>
      <c r="S13" s="1">
        <v>0.12055882352941177</v>
      </c>
    </row>
    <row r="14" spans="1:19" ht="13.5">
      <c r="A14" s="1" t="s">
        <v>43</v>
      </c>
      <c r="B14" s="1">
        <v>0.604</v>
      </c>
      <c r="C14" s="1">
        <v>0.4706</v>
      </c>
      <c r="D14" s="1">
        <v>0.4597</v>
      </c>
      <c r="E14" s="1">
        <v>0.3158</v>
      </c>
      <c r="F14" s="1">
        <v>0.3016</v>
      </c>
      <c r="G14" s="1">
        <v>0.3203</v>
      </c>
      <c r="H14" s="1">
        <v>0.3443</v>
      </c>
      <c r="I14" s="1">
        <v>0.3125</v>
      </c>
      <c r="J14" s="1">
        <v>0.2821</v>
      </c>
      <c r="K14" s="1">
        <v>0.2875</v>
      </c>
      <c r="L14" s="1">
        <v>0.2455</v>
      </c>
      <c r="M14" s="1">
        <v>0.2791</v>
      </c>
      <c r="N14" s="1">
        <v>0.2766</v>
      </c>
      <c r="O14" s="1">
        <v>0.2418</v>
      </c>
      <c r="P14" s="1">
        <v>0.0896</v>
      </c>
      <c r="Q14" s="1">
        <v>0.0795</v>
      </c>
      <c r="R14" s="1">
        <v>0.606</v>
      </c>
      <c r="S14" s="1">
        <v>0.3245</v>
      </c>
    </row>
    <row r="15" spans="1:19" ht="13.5">
      <c r="A15" s="1" t="s">
        <v>44</v>
      </c>
      <c r="B15" s="1">
        <v>0.0446</v>
      </c>
      <c r="C15" s="1">
        <v>0.1529</v>
      </c>
      <c r="D15" s="1">
        <v>0.1185</v>
      </c>
      <c r="E15" s="1">
        <v>0.25</v>
      </c>
      <c r="F15" s="1">
        <v>0.2619</v>
      </c>
      <c r="G15" s="1">
        <v>0.2876</v>
      </c>
      <c r="H15" s="1">
        <v>0.2951</v>
      </c>
      <c r="I15" s="1">
        <v>0.3</v>
      </c>
      <c r="J15" s="1">
        <v>0.3333</v>
      </c>
      <c r="K15" s="1">
        <v>0.3</v>
      </c>
      <c r="L15" s="1">
        <v>0.2695</v>
      </c>
      <c r="M15" s="1">
        <v>0.2791</v>
      </c>
      <c r="N15" s="1">
        <v>0.383</v>
      </c>
      <c r="O15" s="1">
        <v>0.4183</v>
      </c>
      <c r="P15" s="1">
        <v>0.5224</v>
      </c>
      <c r="Q15" s="1">
        <v>0.6818</v>
      </c>
      <c r="R15" s="1">
        <v>0.7273</v>
      </c>
      <c r="S15" s="1">
        <v>0.33089999999999997</v>
      </c>
    </row>
    <row r="16" spans="1:19" ht="13.5">
      <c r="A16" s="1" t="s">
        <v>45</v>
      </c>
      <c r="B16" s="1">
        <v>0.01</v>
      </c>
      <c r="C16" s="1">
        <v>0.0471</v>
      </c>
      <c r="D16" s="1">
        <v>0.0521</v>
      </c>
      <c r="E16" s="1">
        <v>0.1184</v>
      </c>
      <c r="F16" s="1">
        <v>0.1587</v>
      </c>
      <c r="G16" s="1">
        <v>0.1765</v>
      </c>
      <c r="H16" s="1">
        <v>0.1803</v>
      </c>
      <c r="I16" s="1">
        <v>0.175</v>
      </c>
      <c r="J16" s="1">
        <v>0.141</v>
      </c>
      <c r="K16" s="1">
        <v>0.1875</v>
      </c>
      <c r="L16" s="1">
        <v>0.1377</v>
      </c>
      <c r="M16" s="1">
        <v>0.2326</v>
      </c>
      <c r="N16" s="1">
        <v>0.266</v>
      </c>
      <c r="O16" s="1">
        <v>0.2614</v>
      </c>
      <c r="P16" s="1">
        <v>0.3731</v>
      </c>
      <c r="Q16" s="1">
        <v>0.5568</v>
      </c>
      <c r="R16" s="1">
        <v>0.6364</v>
      </c>
      <c r="S16" s="1">
        <v>0.2182705882352941</v>
      </c>
    </row>
    <row r="17" spans="1:19" ht="13.5">
      <c r="A17" s="1" t="s">
        <v>46</v>
      </c>
      <c r="B17" s="1">
        <v>0</v>
      </c>
      <c r="C17" s="1">
        <v>0</v>
      </c>
      <c r="D17" s="1">
        <v>0.019</v>
      </c>
      <c r="E17" s="1">
        <v>0.0461</v>
      </c>
      <c r="F17" s="1">
        <v>0.0873</v>
      </c>
      <c r="G17" s="1">
        <v>0.1111</v>
      </c>
      <c r="H17" s="1">
        <v>0.1148</v>
      </c>
      <c r="I17" s="1">
        <v>0.0375</v>
      </c>
      <c r="J17" s="1">
        <v>0.1026</v>
      </c>
      <c r="K17" s="1">
        <v>0.0625</v>
      </c>
      <c r="L17" s="1">
        <v>0.0838</v>
      </c>
      <c r="M17" s="1">
        <v>0.186</v>
      </c>
      <c r="N17" s="1">
        <v>0.117</v>
      </c>
      <c r="O17" s="1">
        <v>0.1307</v>
      </c>
      <c r="P17" s="1">
        <v>0.2239</v>
      </c>
      <c r="Q17" s="1">
        <v>0.3409</v>
      </c>
      <c r="R17" s="1">
        <v>0.4545</v>
      </c>
      <c r="S17" s="1">
        <v>0.12457058823529413</v>
      </c>
    </row>
    <row r="18" spans="1:19" ht="13.5">
      <c r="A18" s="1" t="s">
        <v>47</v>
      </c>
      <c r="B18" s="1">
        <v>206.625</v>
      </c>
      <c r="C18" s="1">
        <v>187.5</v>
      </c>
      <c r="D18" s="1">
        <v>197.7935</v>
      </c>
      <c r="E18" s="1">
        <v>188.1733</v>
      </c>
      <c r="F18" s="1">
        <v>181.8246</v>
      </c>
      <c r="G18" s="1">
        <v>187.88</v>
      </c>
      <c r="H18" s="1">
        <v>186.6</v>
      </c>
      <c r="I18" s="1">
        <v>173.6667</v>
      </c>
      <c r="J18" s="1">
        <v>184.3125</v>
      </c>
      <c r="K18" s="1">
        <v>183.2333</v>
      </c>
      <c r="L18" s="1">
        <v>184.375</v>
      </c>
      <c r="M18" s="1">
        <v>159.5</v>
      </c>
      <c r="N18" s="1">
        <v>181.5</v>
      </c>
      <c r="O18" s="1">
        <v>174.9683</v>
      </c>
      <c r="P18" s="1">
        <v>171.0333</v>
      </c>
      <c r="Q18" s="1">
        <v>157.8485</v>
      </c>
      <c r="R18" s="1">
        <v>152.6667</v>
      </c>
      <c r="S18" s="1">
        <v>179.97062941176475</v>
      </c>
    </row>
    <row r="19" spans="1:19" ht="13.5">
      <c r="A19" s="1" t="s">
        <v>48</v>
      </c>
      <c r="B19" s="1">
        <v>218.9333</v>
      </c>
      <c r="C19" s="1">
        <v>214.1111</v>
      </c>
      <c r="D19" s="1">
        <v>189.7083</v>
      </c>
      <c r="E19" s="1">
        <v>193.4286</v>
      </c>
      <c r="F19" s="1">
        <v>193.4667</v>
      </c>
      <c r="G19" s="1">
        <v>185.0667</v>
      </c>
      <c r="H19" s="1">
        <v>146.6667</v>
      </c>
      <c r="I19" s="1">
        <v>192.5333</v>
      </c>
      <c r="J19" s="1" t="s">
        <v>34</v>
      </c>
      <c r="K19" s="1">
        <v>198.0556</v>
      </c>
      <c r="L19" s="1">
        <v>175.8</v>
      </c>
      <c r="M19" s="1">
        <v>185.3333</v>
      </c>
      <c r="N19" s="1">
        <v>177.4615</v>
      </c>
      <c r="O19" s="1">
        <v>195.5263</v>
      </c>
      <c r="P19" s="1">
        <v>188</v>
      </c>
      <c r="Q19" s="1">
        <v>183.6667</v>
      </c>
      <c r="R19" s="1">
        <v>163.1111</v>
      </c>
      <c r="S19" s="1">
        <v>187.554325</v>
      </c>
    </row>
    <row r="20" spans="1:19" ht="13.5">
      <c r="A20" s="1" t="s">
        <v>49</v>
      </c>
      <c r="B20" s="1">
        <v>207.5</v>
      </c>
      <c r="C20" s="1" t="s">
        <v>34</v>
      </c>
      <c r="D20" s="1">
        <v>202.8235</v>
      </c>
      <c r="E20" s="1" t="s">
        <v>34</v>
      </c>
      <c r="F20" s="1">
        <v>200.9412</v>
      </c>
      <c r="G20" s="1">
        <v>192.4706</v>
      </c>
      <c r="H20" s="1" t="s">
        <v>34</v>
      </c>
      <c r="I20" s="1">
        <v>193</v>
      </c>
      <c r="J20" s="1" t="s">
        <v>34</v>
      </c>
      <c r="K20" s="1">
        <v>187.2143</v>
      </c>
      <c r="L20" s="1">
        <v>184.1429</v>
      </c>
      <c r="M20" s="1">
        <v>173.2727</v>
      </c>
      <c r="N20" s="1" t="s">
        <v>34</v>
      </c>
      <c r="O20" s="1">
        <v>188.4286</v>
      </c>
      <c r="P20" s="1" t="s">
        <v>34</v>
      </c>
      <c r="Q20" s="1">
        <v>157.2727</v>
      </c>
      <c r="R20" s="1">
        <v>155.3333</v>
      </c>
      <c r="S20" s="1">
        <v>185.67270909090908</v>
      </c>
    </row>
    <row r="21" spans="1:19" ht="13.5">
      <c r="A21" s="1" t="s">
        <v>50</v>
      </c>
      <c r="B21" s="1">
        <v>231.9545</v>
      </c>
      <c r="C21" s="1">
        <v>190.1667</v>
      </c>
      <c r="D21" s="1">
        <v>198.381</v>
      </c>
      <c r="E21" s="1">
        <v>194.4211</v>
      </c>
      <c r="F21" s="1">
        <v>198.1111</v>
      </c>
      <c r="G21" s="1">
        <v>197.4667</v>
      </c>
      <c r="H21" s="1">
        <v>193.4167</v>
      </c>
      <c r="I21" s="1">
        <v>190.7333</v>
      </c>
      <c r="J21" s="1">
        <v>191.1667</v>
      </c>
      <c r="K21" s="1">
        <v>178.8333</v>
      </c>
      <c r="L21" s="1">
        <v>188</v>
      </c>
      <c r="M21" s="1">
        <v>160.8333</v>
      </c>
      <c r="N21" s="1">
        <v>190.9167</v>
      </c>
      <c r="O21" s="1">
        <v>178.0833</v>
      </c>
      <c r="P21" s="1">
        <v>164.1667</v>
      </c>
      <c r="Q21" s="1">
        <v>161.7273</v>
      </c>
      <c r="R21" s="1">
        <v>141.3333</v>
      </c>
      <c r="S21" s="1">
        <v>185.2771588235294</v>
      </c>
    </row>
    <row r="22" spans="1:19" ht="13.5">
      <c r="A22" s="1" t="s">
        <v>51</v>
      </c>
      <c r="B22" s="1">
        <v>243</v>
      </c>
      <c r="C22" s="1" t="s">
        <v>34</v>
      </c>
      <c r="D22" s="1">
        <v>191.5</v>
      </c>
      <c r="E22" s="1" t="s">
        <v>34</v>
      </c>
      <c r="F22" s="1">
        <v>183.1667</v>
      </c>
      <c r="G22" s="1">
        <v>191.1667</v>
      </c>
      <c r="H22" s="1" t="s">
        <v>34</v>
      </c>
      <c r="I22" s="1">
        <v>180.1667</v>
      </c>
      <c r="J22" s="1" t="s">
        <v>34</v>
      </c>
      <c r="K22" s="1">
        <v>166</v>
      </c>
      <c r="L22" s="1">
        <v>199.8333</v>
      </c>
      <c r="M22" s="1">
        <v>195.5</v>
      </c>
      <c r="N22" s="1" t="s">
        <v>34</v>
      </c>
      <c r="O22" s="1">
        <v>167.3333</v>
      </c>
      <c r="P22" s="1">
        <v>168.5</v>
      </c>
      <c r="Q22" s="1">
        <v>167.3333</v>
      </c>
      <c r="R22" s="1">
        <v>158</v>
      </c>
      <c r="S22" s="1">
        <v>184.29166666666666</v>
      </c>
    </row>
    <row r="23" spans="1:19" ht="13.5">
      <c r="A23" s="1" t="s">
        <v>52</v>
      </c>
      <c r="B23" s="1">
        <v>214.2</v>
      </c>
      <c r="C23" s="1">
        <v>201</v>
      </c>
      <c r="D23" s="1">
        <v>206.6667</v>
      </c>
      <c r="E23" s="1">
        <v>174.8571</v>
      </c>
      <c r="F23" s="1">
        <v>186.6667</v>
      </c>
      <c r="G23" s="1">
        <v>158</v>
      </c>
      <c r="H23" s="1">
        <v>193.9231</v>
      </c>
      <c r="I23" s="1">
        <v>180.8571</v>
      </c>
      <c r="J23" s="1" t="s">
        <v>34</v>
      </c>
      <c r="K23" s="1" t="s">
        <v>34</v>
      </c>
      <c r="L23" s="1">
        <v>179.8</v>
      </c>
      <c r="M23" s="1">
        <v>197.7333</v>
      </c>
      <c r="N23" s="1">
        <v>180.0667</v>
      </c>
      <c r="O23" s="1">
        <v>186.7333</v>
      </c>
      <c r="P23" s="1" t="s">
        <v>34</v>
      </c>
      <c r="Q23" s="1" t="s">
        <v>34</v>
      </c>
      <c r="R23" s="1" t="s">
        <v>34</v>
      </c>
      <c r="S23" s="1">
        <v>188.37533333333332</v>
      </c>
    </row>
    <row r="24" spans="1:19" ht="13.5">
      <c r="A24" s="1" t="s">
        <v>53</v>
      </c>
      <c r="B24" s="1">
        <v>208.4286</v>
      </c>
      <c r="C24" s="1">
        <v>201.1613</v>
      </c>
      <c r="D24" s="1">
        <v>200.1667</v>
      </c>
      <c r="E24" s="1">
        <v>191.7917</v>
      </c>
      <c r="F24" s="1">
        <v>204.2308</v>
      </c>
      <c r="G24" s="1">
        <v>177.0417</v>
      </c>
      <c r="H24" s="1">
        <v>193.4167</v>
      </c>
      <c r="I24" s="1" t="s">
        <v>34</v>
      </c>
      <c r="J24" s="1">
        <v>186.375</v>
      </c>
      <c r="K24" s="1" t="s">
        <v>34</v>
      </c>
      <c r="L24" s="1">
        <v>185.7917</v>
      </c>
      <c r="M24" s="1" t="s">
        <v>34</v>
      </c>
      <c r="N24" s="1">
        <v>173.8333</v>
      </c>
      <c r="O24" s="1">
        <v>176.2917</v>
      </c>
      <c r="P24" s="1">
        <v>171.4583</v>
      </c>
      <c r="Q24" s="1">
        <v>163.75</v>
      </c>
      <c r="R24" s="1">
        <v>160.5556</v>
      </c>
      <c r="S24" s="1">
        <v>185.30665000000002</v>
      </c>
    </row>
    <row r="25" spans="1:19" ht="13.5">
      <c r="A25" s="1" t="s">
        <v>54</v>
      </c>
      <c r="B25" s="1">
        <v>212.1667</v>
      </c>
      <c r="C25" s="1">
        <v>191.3333</v>
      </c>
      <c r="D25" s="1">
        <v>188.6667</v>
      </c>
      <c r="E25" s="1">
        <v>191.8333</v>
      </c>
      <c r="F25" s="1" t="s">
        <v>34</v>
      </c>
      <c r="G25" s="1" t="s">
        <v>34</v>
      </c>
      <c r="H25" s="1">
        <v>163.5</v>
      </c>
      <c r="I25" s="1" t="s">
        <v>34</v>
      </c>
      <c r="J25" s="1" t="s">
        <v>34</v>
      </c>
      <c r="K25" s="1" t="s">
        <v>34</v>
      </c>
      <c r="L25" s="1" t="s">
        <v>34</v>
      </c>
      <c r="M25" s="1" t="s">
        <v>34</v>
      </c>
      <c r="N25" s="1" t="s">
        <v>34</v>
      </c>
      <c r="O25" s="1" t="s">
        <v>34</v>
      </c>
      <c r="P25" s="1" t="s">
        <v>34</v>
      </c>
      <c r="Q25" s="1" t="s">
        <v>34</v>
      </c>
      <c r="R25" s="1" t="s">
        <v>34</v>
      </c>
      <c r="S25" s="1">
        <v>189.5</v>
      </c>
    </row>
    <row r="27" spans="1:19" ht="13.5">
      <c r="A27" s="1" t="s">
        <v>55</v>
      </c>
      <c r="B27" s="1"/>
      <c r="C27" s="1"/>
      <c r="D27" s="1"/>
      <c r="E27" s="1"/>
      <c r="F27" s="1"/>
      <c r="G27" s="1"/>
      <c r="H27" s="1"/>
      <c r="I27" s="1"/>
      <c r="J27" s="1"/>
      <c r="K27" s="1"/>
      <c r="L27" s="1"/>
      <c r="M27" s="1"/>
      <c r="N27" s="1"/>
      <c r="O27" s="1"/>
      <c r="P27" s="1"/>
      <c r="Q27" s="1"/>
      <c r="R27" s="1"/>
      <c r="S27" s="1"/>
    </row>
    <row r="28" spans="1:19" ht="13.5">
      <c r="A28" s="1" t="s">
        <v>56</v>
      </c>
      <c r="B28" s="1"/>
      <c r="C28" s="1"/>
      <c r="D28" s="1"/>
      <c r="E28" s="1"/>
      <c r="F28" s="1"/>
      <c r="G28" s="1"/>
      <c r="H28" s="1"/>
      <c r="I28" s="1"/>
      <c r="J28" s="1"/>
      <c r="K28" s="1"/>
      <c r="L28" s="1"/>
      <c r="M28" s="1"/>
      <c r="N28" s="1"/>
      <c r="O28" s="1"/>
      <c r="P28" s="1"/>
      <c r="Q28" s="1"/>
      <c r="R28" s="1"/>
      <c r="S28" s="1"/>
    </row>
    <row r="29" spans="1:19" ht="13.5">
      <c r="A29" s="1" t="s">
        <v>57</v>
      </c>
      <c r="B29" s="1"/>
      <c r="C29" s="1"/>
      <c r="D29" s="1"/>
      <c r="E29" s="1"/>
      <c r="F29" s="1"/>
      <c r="G29" s="1"/>
      <c r="H29" s="1"/>
      <c r="I29" s="1"/>
      <c r="J29" s="1"/>
      <c r="K29" s="1"/>
      <c r="L29" s="1"/>
      <c r="M29" s="1"/>
      <c r="N29" s="1"/>
      <c r="O29" s="1"/>
      <c r="P29" s="1"/>
      <c r="Q29" s="1"/>
      <c r="R29" s="1"/>
      <c r="S29" s="1"/>
    </row>
    <row r="30" spans="1:19" ht="13.5">
      <c r="A30" s="1" t="s">
        <v>58</v>
      </c>
      <c r="B30" s="1"/>
      <c r="C30" s="1"/>
      <c r="D30" s="1"/>
      <c r="E30" s="1"/>
      <c r="F30" s="1"/>
      <c r="G30" s="1"/>
      <c r="H30" s="1"/>
      <c r="I30" s="1"/>
      <c r="J30" s="1"/>
      <c r="K30" s="1"/>
      <c r="L30" s="1"/>
      <c r="M30" s="1"/>
      <c r="N30" s="1"/>
      <c r="O30" s="1"/>
      <c r="P30" s="1"/>
      <c r="Q30" s="1"/>
      <c r="R30" s="1"/>
      <c r="S30" s="1"/>
    </row>
    <row r="31" spans="1:19" ht="13.5">
      <c r="A31" s="1" t="s">
        <v>59</v>
      </c>
      <c r="B31" s="1"/>
      <c r="C31" s="1"/>
      <c r="D31" s="1"/>
      <c r="E31" s="1"/>
      <c r="F31" s="1"/>
      <c r="G31" s="1"/>
      <c r="H31" s="1"/>
      <c r="I31" s="1"/>
      <c r="J31" s="1"/>
      <c r="K31" s="1"/>
      <c r="L31" s="1"/>
      <c r="M31" s="1"/>
      <c r="N31" s="1"/>
      <c r="O31" s="1"/>
      <c r="P31" s="1"/>
      <c r="Q31" s="1"/>
      <c r="R31" s="1"/>
      <c r="S31" s="1"/>
    </row>
    <row r="32" spans="1:19" ht="13.5">
      <c r="A32" s="1" t="s">
        <v>60</v>
      </c>
      <c r="B32" s="1"/>
      <c r="C32" s="1"/>
      <c r="D32" s="1"/>
      <c r="E32" s="1"/>
      <c r="F32" s="1"/>
      <c r="G32" s="1"/>
      <c r="H32" s="1"/>
      <c r="I32" s="1"/>
      <c r="J32" s="1"/>
      <c r="K32" s="1"/>
      <c r="L32" s="1"/>
      <c r="M32" s="1"/>
      <c r="N32" s="1"/>
      <c r="O32" s="1"/>
      <c r="P32" s="1"/>
      <c r="Q32" s="1"/>
      <c r="R32" s="1"/>
      <c r="S32" s="1"/>
    </row>
    <row r="33" ht="13.5">
      <c r="A33" s="1" t="s">
        <v>61</v>
      </c>
    </row>
    <row r="34" ht="13.5">
      <c r="A34" s="1" t="s">
        <v>62</v>
      </c>
    </row>
    <row r="35" ht="13.5">
      <c r="A35" s="1" t="s">
        <v>63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51"/>
  <sheetViews>
    <sheetView zoomScalePageLayoutView="0" workbookViewId="0" topLeftCell="A24">
      <selection activeCell="A27" sqref="A27"/>
    </sheetView>
  </sheetViews>
  <sheetFormatPr defaultColWidth="9.140625" defaultRowHeight="15"/>
  <sheetData>
    <row r="1" spans="1:11" ht="13.5">
      <c r="A1" s="1" t="s">
        <v>124</v>
      </c>
      <c r="B1" s="1" t="s">
        <v>65</v>
      </c>
      <c r="C1" s="1" t="s">
        <v>66</v>
      </c>
      <c r="D1" s="1" t="s">
        <v>67</v>
      </c>
      <c r="E1" s="1" t="s">
        <v>68</v>
      </c>
      <c r="F1" s="1" t="s">
        <v>69</v>
      </c>
      <c r="G1" s="1" t="s">
        <v>70</v>
      </c>
      <c r="H1" s="1" t="s">
        <v>71</v>
      </c>
      <c r="I1" s="1" t="s">
        <v>72</v>
      </c>
      <c r="J1" s="1" t="s">
        <v>73</v>
      </c>
      <c r="K1" s="1" t="s">
        <v>74</v>
      </c>
    </row>
    <row r="2" spans="1:11" ht="13.5">
      <c r="A2" s="1" t="s">
        <v>75</v>
      </c>
      <c r="B2" s="1">
        <v>211.9554</v>
      </c>
      <c r="C2" s="1">
        <v>198.3294</v>
      </c>
      <c r="D2" s="1">
        <v>197.8673</v>
      </c>
      <c r="E2" s="1">
        <v>189.7829</v>
      </c>
      <c r="F2" s="1">
        <v>189.6746</v>
      </c>
      <c r="G2" s="1">
        <v>187.2876</v>
      </c>
      <c r="H2" s="1">
        <v>186.6066</v>
      </c>
      <c r="I2" s="1">
        <v>184.5808</v>
      </c>
      <c r="J2" s="1">
        <v>180.0588</v>
      </c>
      <c r="K2" s="1">
        <f>AVERAGE(B2:J2)</f>
        <v>191.7937111111111</v>
      </c>
    </row>
    <row r="3" spans="1:11" ht="13.5">
      <c r="A3" s="1" t="s">
        <v>76</v>
      </c>
      <c r="B3" s="1">
        <v>873.201</v>
      </c>
      <c r="C3" s="1">
        <v>602.2209</v>
      </c>
      <c r="D3" s="1">
        <v>623.7265</v>
      </c>
      <c r="E3" s="1">
        <v>668.1963</v>
      </c>
      <c r="F3" s="1">
        <v>752.7592</v>
      </c>
      <c r="G3" s="1">
        <v>679.6036</v>
      </c>
      <c r="H3" s="1">
        <v>862.2059</v>
      </c>
      <c r="I3" s="1">
        <v>552.6626</v>
      </c>
      <c r="J3" s="1">
        <v>755.6894</v>
      </c>
      <c r="K3" s="1">
        <f aca="true" t="shared" si="0" ref="K3:K9">AVERAGE(B3:J3)</f>
        <v>707.8072666666667</v>
      </c>
    </row>
    <row r="4" spans="1:11" ht="13.5">
      <c r="A4" s="1" t="s">
        <v>77</v>
      </c>
      <c r="B4" s="1">
        <v>29.54997</v>
      </c>
      <c r="C4" s="1">
        <v>24.54019</v>
      </c>
      <c r="D4" s="1">
        <v>24.97452</v>
      </c>
      <c r="E4" s="1">
        <v>25.84949</v>
      </c>
      <c r="F4" s="1">
        <v>27.43646</v>
      </c>
      <c r="G4" s="1">
        <v>26.06921</v>
      </c>
      <c r="H4" s="1">
        <v>29.36334</v>
      </c>
      <c r="I4" s="1">
        <v>23.50878</v>
      </c>
      <c r="J4" s="1">
        <v>27.4898</v>
      </c>
      <c r="K4" s="1">
        <f t="shared" si="0"/>
        <v>26.531306666666666</v>
      </c>
    </row>
    <row r="5" spans="1:11" ht="13.5">
      <c r="A5" s="1" t="s">
        <v>78</v>
      </c>
      <c r="B5" s="1">
        <v>0.605741</v>
      </c>
      <c r="C5" s="1">
        <v>0.241448</v>
      </c>
      <c r="D5" s="1">
        <v>0.23007</v>
      </c>
      <c r="E5" s="1">
        <v>0.437267</v>
      </c>
      <c r="F5" s="1">
        <v>0.430294</v>
      </c>
      <c r="G5" s="1">
        <v>0.081443</v>
      </c>
      <c r="H5" s="1">
        <v>0.016449</v>
      </c>
      <c r="I5" s="1">
        <v>0.189501</v>
      </c>
      <c r="J5" s="1">
        <v>0.614173</v>
      </c>
      <c r="K5" s="1">
        <f t="shared" si="0"/>
        <v>0.31626511111111116</v>
      </c>
    </row>
    <row r="6" spans="1:11" ht="13.5">
      <c r="A6" s="1" t="s">
        <v>79</v>
      </c>
      <c r="B6" s="1">
        <v>-0.24784</v>
      </c>
      <c r="C6" s="1">
        <v>-0.8833</v>
      </c>
      <c r="D6" s="1">
        <v>0.173153</v>
      </c>
      <c r="E6" s="1">
        <v>-0.12668</v>
      </c>
      <c r="F6" s="1">
        <v>0.228421</v>
      </c>
      <c r="G6" s="1">
        <v>-0.60183</v>
      </c>
      <c r="H6" s="1">
        <v>-0.08988</v>
      </c>
      <c r="I6" s="1">
        <v>0.251916</v>
      </c>
      <c r="J6" s="1">
        <v>0.686448</v>
      </c>
      <c r="K6" s="1">
        <f t="shared" si="0"/>
        <v>-0.06773244444444446</v>
      </c>
    </row>
    <row r="7" spans="1:11" ht="13.5">
      <c r="A7" s="1" t="s">
        <v>80</v>
      </c>
      <c r="B7" s="1">
        <v>202</v>
      </c>
      <c r="C7" s="1">
        <v>85</v>
      </c>
      <c r="D7" s="1">
        <v>211</v>
      </c>
      <c r="E7" s="1">
        <v>152</v>
      </c>
      <c r="F7" s="1">
        <v>126</v>
      </c>
      <c r="G7" s="1">
        <v>153</v>
      </c>
      <c r="H7" s="1">
        <v>61</v>
      </c>
      <c r="I7" s="1">
        <v>167</v>
      </c>
      <c r="J7" s="1">
        <v>153</v>
      </c>
      <c r="K7" s="1">
        <f t="shared" si="0"/>
        <v>145.55555555555554</v>
      </c>
    </row>
    <row r="8" spans="1:11" ht="13.5">
      <c r="A8" s="1" t="s">
        <v>81</v>
      </c>
      <c r="B8" s="1">
        <v>290</v>
      </c>
      <c r="C8" s="1">
        <v>247</v>
      </c>
      <c r="D8" s="1">
        <v>267</v>
      </c>
      <c r="E8" s="1">
        <v>265</v>
      </c>
      <c r="F8" s="1">
        <v>277</v>
      </c>
      <c r="G8" s="1">
        <v>246</v>
      </c>
      <c r="H8" s="1">
        <v>257</v>
      </c>
      <c r="I8" s="1">
        <v>247</v>
      </c>
      <c r="J8" s="1">
        <v>279</v>
      </c>
      <c r="K8" s="1">
        <f t="shared" si="0"/>
        <v>263.8888888888889</v>
      </c>
    </row>
    <row r="9" spans="1:11" ht="13.5">
      <c r="A9" s="1" t="s">
        <v>82</v>
      </c>
      <c r="B9" s="1">
        <v>151</v>
      </c>
      <c r="C9" s="1">
        <v>151</v>
      </c>
      <c r="D9" s="1">
        <v>124</v>
      </c>
      <c r="E9" s="1">
        <v>138</v>
      </c>
      <c r="F9" s="1">
        <v>134</v>
      </c>
      <c r="G9" s="1">
        <v>132</v>
      </c>
      <c r="H9" s="1">
        <v>123</v>
      </c>
      <c r="I9" s="1">
        <v>128</v>
      </c>
      <c r="J9" s="1">
        <v>124</v>
      </c>
      <c r="K9" s="1">
        <f t="shared" si="0"/>
        <v>133.88888888888889</v>
      </c>
    </row>
    <row r="10" spans="1:11" ht="13.5">
      <c r="A10" s="1" t="s">
        <v>83</v>
      </c>
      <c r="B10" s="1" t="s">
        <v>84</v>
      </c>
      <c r="C10" s="1" t="s">
        <v>85</v>
      </c>
      <c r="D10" s="1" t="s">
        <v>86</v>
      </c>
      <c r="E10" s="1" t="s">
        <v>84</v>
      </c>
      <c r="F10" s="1" t="s">
        <v>87</v>
      </c>
      <c r="G10" s="1" t="s">
        <v>84</v>
      </c>
      <c r="H10" s="1" t="s">
        <v>84</v>
      </c>
      <c r="I10" s="1" t="s">
        <v>84</v>
      </c>
      <c r="J10" s="1" t="s">
        <v>88</v>
      </c>
      <c r="K10" s="1" t="s">
        <v>89</v>
      </c>
    </row>
    <row r="11" spans="1:11" ht="13.5">
      <c r="A11" s="1" t="s">
        <v>90</v>
      </c>
      <c r="B11" s="1" t="s">
        <v>87</v>
      </c>
      <c r="C11" s="1" t="s">
        <v>91</v>
      </c>
      <c r="D11" s="1" t="s">
        <v>92</v>
      </c>
      <c r="E11" s="1" t="s">
        <v>87</v>
      </c>
      <c r="F11" s="1" t="s">
        <v>84</v>
      </c>
      <c r="G11" s="1" t="s">
        <v>87</v>
      </c>
      <c r="H11" s="1" t="s">
        <v>93</v>
      </c>
      <c r="I11" s="1" t="s">
        <v>85</v>
      </c>
      <c r="J11" s="1" t="s">
        <v>94</v>
      </c>
      <c r="K11" s="1" t="s">
        <v>89</v>
      </c>
    </row>
    <row r="12" spans="1:11" ht="13.5">
      <c r="A12" s="1" t="s">
        <v>95</v>
      </c>
      <c r="B12" s="1">
        <v>204</v>
      </c>
      <c r="C12" s="1">
        <v>197</v>
      </c>
      <c r="D12" s="1">
        <v>195</v>
      </c>
      <c r="E12" s="1">
        <v>188</v>
      </c>
      <c r="F12" s="1">
        <v>190</v>
      </c>
      <c r="G12" s="1">
        <v>188</v>
      </c>
      <c r="H12" s="1">
        <v>186</v>
      </c>
      <c r="I12" s="1">
        <v>184</v>
      </c>
      <c r="J12" s="1">
        <v>178</v>
      </c>
      <c r="K12" s="1">
        <f>AVERAGE(B12:J12)</f>
        <v>190</v>
      </c>
    </row>
    <row r="13" spans="1:11" ht="13.5">
      <c r="A13" s="1" t="s">
        <v>96</v>
      </c>
      <c r="B13" s="1">
        <v>0.3366</v>
      </c>
      <c r="C13" s="1">
        <v>0.2471</v>
      </c>
      <c r="D13" s="1">
        <v>0.1801</v>
      </c>
      <c r="E13" s="1">
        <v>0.1447</v>
      </c>
      <c r="F13" s="1">
        <v>0.1587</v>
      </c>
      <c r="G13" s="1">
        <v>0.1438</v>
      </c>
      <c r="H13" s="1">
        <v>0.1475</v>
      </c>
      <c r="I13" s="1">
        <v>0.0659</v>
      </c>
      <c r="J13" s="1">
        <v>0.0588</v>
      </c>
      <c r="K13" s="1">
        <f aca="true" t="shared" si="1" ref="K13:K25">AVERAGE(B13:J13)</f>
        <v>0.1648</v>
      </c>
    </row>
    <row r="14" spans="1:11" ht="13.5">
      <c r="A14" s="1" t="s">
        <v>97</v>
      </c>
      <c r="B14" s="1">
        <v>0.604</v>
      </c>
      <c r="C14" s="1">
        <v>0.4706</v>
      </c>
      <c r="D14" s="1">
        <v>0.4597</v>
      </c>
      <c r="E14" s="1">
        <v>0.3158</v>
      </c>
      <c r="F14" s="1">
        <v>0.3016</v>
      </c>
      <c r="G14" s="1">
        <v>0.3203</v>
      </c>
      <c r="H14" s="1">
        <v>0.3443</v>
      </c>
      <c r="I14" s="1">
        <v>0.2455</v>
      </c>
      <c r="J14" s="1">
        <v>0.2418</v>
      </c>
      <c r="K14" s="1">
        <f t="shared" si="1"/>
        <v>0.36706666666666665</v>
      </c>
    </row>
    <row r="15" spans="1:11" ht="13.5">
      <c r="A15" s="1" t="s">
        <v>98</v>
      </c>
      <c r="B15" s="1">
        <v>0.0446</v>
      </c>
      <c r="C15" s="1">
        <v>0.1529</v>
      </c>
      <c r="D15" s="1">
        <v>0.1185</v>
      </c>
      <c r="E15" s="1">
        <v>0.25</v>
      </c>
      <c r="F15" s="1">
        <v>0.2619</v>
      </c>
      <c r="G15" s="1">
        <v>0.2876</v>
      </c>
      <c r="H15" s="1">
        <v>0.2951</v>
      </c>
      <c r="I15" s="1">
        <v>0.2695</v>
      </c>
      <c r="J15" s="1">
        <v>0.4183</v>
      </c>
      <c r="K15" s="1">
        <f t="shared" si="1"/>
        <v>0.2331555555555556</v>
      </c>
    </row>
    <row r="16" spans="1:11" ht="13.5">
      <c r="A16" s="1" t="s">
        <v>99</v>
      </c>
      <c r="B16" s="1">
        <v>0.01</v>
      </c>
      <c r="C16" s="1">
        <v>0.0471</v>
      </c>
      <c r="D16" s="1">
        <v>0.0521</v>
      </c>
      <c r="E16" s="1">
        <v>0.1184</v>
      </c>
      <c r="F16" s="1">
        <v>0.1587</v>
      </c>
      <c r="G16" s="1">
        <v>0.1765</v>
      </c>
      <c r="H16" s="1">
        <v>0.1803</v>
      </c>
      <c r="I16" s="1">
        <v>0.1377</v>
      </c>
      <c r="J16" s="1">
        <v>0.2614</v>
      </c>
      <c r="K16" s="1">
        <f t="shared" si="1"/>
        <v>0.1269111111111111</v>
      </c>
    </row>
    <row r="17" spans="1:11" ht="13.5">
      <c r="A17" s="1" t="s">
        <v>100</v>
      </c>
      <c r="B17" s="1">
        <v>0</v>
      </c>
      <c r="C17" s="1">
        <v>0</v>
      </c>
      <c r="D17" s="1">
        <v>0.019</v>
      </c>
      <c r="E17" s="1">
        <v>0.0461</v>
      </c>
      <c r="F17" s="1">
        <v>0.0873</v>
      </c>
      <c r="G17" s="1">
        <v>0.1111</v>
      </c>
      <c r="H17" s="1">
        <v>0.1148</v>
      </c>
      <c r="I17" s="1">
        <v>0.0838</v>
      </c>
      <c r="J17" s="1">
        <v>0.1307</v>
      </c>
      <c r="K17" s="1">
        <f t="shared" si="1"/>
        <v>0.06586666666666667</v>
      </c>
    </row>
    <row r="18" spans="1:11" ht="13.5">
      <c r="A18" s="1" t="s">
        <v>101</v>
      </c>
      <c r="B18" s="1">
        <v>206.625</v>
      </c>
      <c r="C18" s="1">
        <v>187.5</v>
      </c>
      <c r="D18" s="1">
        <v>197.7935</v>
      </c>
      <c r="E18" s="1">
        <v>188.1733</v>
      </c>
      <c r="F18" s="1">
        <v>181.8246</v>
      </c>
      <c r="G18" s="1">
        <v>187.88</v>
      </c>
      <c r="H18" s="1">
        <v>186.6</v>
      </c>
      <c r="I18" s="1">
        <v>184.375</v>
      </c>
      <c r="J18" s="1">
        <v>174.9683</v>
      </c>
      <c r="K18" s="1">
        <f t="shared" si="1"/>
        <v>188.41552222222222</v>
      </c>
    </row>
    <row r="19" spans="1:11" ht="13.5">
      <c r="A19" s="1" t="s">
        <v>102</v>
      </c>
      <c r="B19" s="1">
        <v>218.9333</v>
      </c>
      <c r="C19" s="1">
        <v>214.1111</v>
      </c>
      <c r="D19" s="1">
        <v>189.7083</v>
      </c>
      <c r="E19" s="1">
        <v>193.4286</v>
      </c>
      <c r="F19" s="1">
        <v>193.4667</v>
      </c>
      <c r="G19" s="1">
        <v>185.0667</v>
      </c>
      <c r="H19" s="1">
        <v>146.6667</v>
      </c>
      <c r="I19" s="1">
        <v>175.8</v>
      </c>
      <c r="J19" s="1">
        <v>195.5263</v>
      </c>
      <c r="K19" s="1">
        <f t="shared" si="1"/>
        <v>190.30085555555556</v>
      </c>
    </row>
    <row r="20" spans="1:11" ht="13.5">
      <c r="A20" s="1" t="s">
        <v>103</v>
      </c>
      <c r="B20" s="1">
        <v>207.5</v>
      </c>
      <c r="C20" s="1" t="s">
        <v>89</v>
      </c>
      <c r="D20" s="1">
        <v>202.8235</v>
      </c>
      <c r="E20" s="1" t="s">
        <v>89</v>
      </c>
      <c r="F20" s="1">
        <v>200.9412</v>
      </c>
      <c r="G20" s="1">
        <v>192.4706</v>
      </c>
      <c r="H20" s="1" t="s">
        <v>89</v>
      </c>
      <c r="I20" s="1">
        <v>184.1429</v>
      </c>
      <c r="J20" s="1">
        <v>188.4286</v>
      </c>
      <c r="K20" s="1">
        <f t="shared" si="1"/>
        <v>196.0511333333333</v>
      </c>
    </row>
    <row r="21" spans="1:11" ht="13.5">
      <c r="A21" s="1" t="s">
        <v>104</v>
      </c>
      <c r="B21" s="1">
        <v>231.9545</v>
      </c>
      <c r="C21" s="1">
        <v>190.1667</v>
      </c>
      <c r="D21" s="1">
        <v>198.381</v>
      </c>
      <c r="E21" s="1">
        <v>194.4211</v>
      </c>
      <c r="F21" s="1">
        <v>198.1111</v>
      </c>
      <c r="G21" s="1">
        <v>197.4667</v>
      </c>
      <c r="H21" s="1">
        <v>193.4167</v>
      </c>
      <c r="I21" s="1">
        <v>188</v>
      </c>
      <c r="J21" s="1">
        <v>178.0833</v>
      </c>
      <c r="K21" s="1">
        <f t="shared" si="1"/>
        <v>196.66678888888887</v>
      </c>
    </row>
    <row r="22" spans="1:11" ht="13.5">
      <c r="A22" s="1" t="s">
        <v>105</v>
      </c>
      <c r="B22" s="1">
        <v>243</v>
      </c>
      <c r="C22" s="1" t="s">
        <v>89</v>
      </c>
      <c r="D22" s="1">
        <v>191.5</v>
      </c>
      <c r="E22" s="1" t="s">
        <v>89</v>
      </c>
      <c r="F22" s="1">
        <v>183.1667</v>
      </c>
      <c r="G22" s="1">
        <v>191.1667</v>
      </c>
      <c r="H22" s="1" t="s">
        <v>89</v>
      </c>
      <c r="I22" s="1">
        <v>199.8333</v>
      </c>
      <c r="J22" s="1">
        <v>167.3333</v>
      </c>
      <c r="K22" s="1">
        <f t="shared" si="1"/>
        <v>196</v>
      </c>
    </row>
    <row r="23" spans="1:11" ht="13.5">
      <c r="A23" s="1" t="s">
        <v>106</v>
      </c>
      <c r="B23" s="1">
        <v>214.2</v>
      </c>
      <c r="C23" s="1">
        <v>201</v>
      </c>
      <c r="D23" s="1">
        <v>206.6667</v>
      </c>
      <c r="E23" s="1">
        <v>174.8571</v>
      </c>
      <c r="F23" s="1">
        <v>186.6667</v>
      </c>
      <c r="G23" s="1">
        <v>158</v>
      </c>
      <c r="H23" s="1">
        <v>193.9231</v>
      </c>
      <c r="I23" s="1">
        <v>179.8</v>
      </c>
      <c r="J23" s="1">
        <v>186.7333</v>
      </c>
      <c r="K23" s="1">
        <f t="shared" si="1"/>
        <v>189.0941</v>
      </c>
    </row>
    <row r="24" spans="1:11" ht="13.5">
      <c r="A24" s="1" t="s">
        <v>107</v>
      </c>
      <c r="B24" s="1">
        <v>208.4286</v>
      </c>
      <c r="C24" s="1">
        <v>201.1613</v>
      </c>
      <c r="D24" s="1">
        <v>200.1667</v>
      </c>
      <c r="E24" s="1">
        <v>191.7917</v>
      </c>
      <c r="F24" s="1">
        <v>204.2308</v>
      </c>
      <c r="G24" s="1">
        <v>177.0417</v>
      </c>
      <c r="H24" s="1">
        <v>193.4167</v>
      </c>
      <c r="I24" s="1">
        <v>185.7917</v>
      </c>
      <c r="J24" s="1">
        <v>176.2917</v>
      </c>
      <c r="K24" s="1">
        <f t="shared" si="1"/>
        <v>193.14676666666665</v>
      </c>
    </row>
    <row r="25" spans="1:11" ht="13.5">
      <c r="A25" s="1" t="s">
        <v>108</v>
      </c>
      <c r="B25" s="1">
        <v>212.1667</v>
      </c>
      <c r="C25" s="1">
        <v>191.3333</v>
      </c>
      <c r="D25" s="1">
        <v>188.6667</v>
      </c>
      <c r="E25" s="1">
        <v>191.8333</v>
      </c>
      <c r="F25" s="1" t="s">
        <v>89</v>
      </c>
      <c r="G25" s="1" t="s">
        <v>89</v>
      </c>
      <c r="H25" s="1">
        <v>163.5</v>
      </c>
      <c r="I25" s="1" t="s">
        <v>89</v>
      </c>
      <c r="J25" s="1" t="s">
        <v>89</v>
      </c>
      <c r="K25" s="1">
        <f t="shared" si="1"/>
        <v>189.5</v>
      </c>
    </row>
    <row r="26" spans="1:11" ht="13.5">
      <c r="A26" s="1"/>
      <c r="B26" s="1"/>
      <c r="C26" s="1"/>
      <c r="D26" s="1"/>
      <c r="E26" s="1"/>
      <c r="F26" s="1"/>
      <c r="G26" s="1"/>
      <c r="H26" s="1"/>
      <c r="I26" s="1"/>
      <c r="J26" s="1"/>
      <c r="K26" s="1"/>
    </row>
    <row r="27" spans="1:11" ht="13.5">
      <c r="A27" s="1" t="s">
        <v>125</v>
      </c>
      <c r="B27" s="1" t="s">
        <v>109</v>
      </c>
      <c r="C27" s="1" t="s">
        <v>110</v>
      </c>
      <c r="D27" s="1" t="s">
        <v>111</v>
      </c>
      <c r="E27" s="1" t="s">
        <v>112</v>
      </c>
      <c r="F27" s="1" t="s">
        <v>113</v>
      </c>
      <c r="G27" s="1" t="s">
        <v>114</v>
      </c>
      <c r="H27" s="1" t="s">
        <v>115</v>
      </c>
      <c r="I27" s="1" t="s">
        <v>116</v>
      </c>
      <c r="J27" s="1" t="s">
        <v>117</v>
      </c>
      <c r="K27" s="1" t="s">
        <v>118</v>
      </c>
    </row>
    <row r="28" spans="1:11" ht="13.5">
      <c r="A28" s="1" t="s">
        <v>75</v>
      </c>
      <c r="B28" s="1">
        <v>185.5</v>
      </c>
      <c r="C28" s="1">
        <v>185.4744</v>
      </c>
      <c r="D28" s="1">
        <v>185.3125</v>
      </c>
      <c r="E28" s="1">
        <v>183.3721</v>
      </c>
      <c r="F28" s="1">
        <v>180.617</v>
      </c>
      <c r="G28" s="1">
        <v>170.597</v>
      </c>
      <c r="H28" s="1">
        <v>161.3977</v>
      </c>
      <c r="I28" s="1">
        <v>154.7424</v>
      </c>
      <c r="J28" s="1">
        <f>AVERAGE(B28:I28)</f>
        <v>175.87663750000002</v>
      </c>
      <c r="K28" s="1">
        <v>184.3033</v>
      </c>
    </row>
    <row r="29" spans="1:11" ht="13.5">
      <c r="A29" s="1" t="s">
        <v>76</v>
      </c>
      <c r="B29" s="1">
        <v>577.8</v>
      </c>
      <c r="C29" s="1">
        <v>656.6083</v>
      </c>
      <c r="D29" s="1">
        <v>664.0898</v>
      </c>
      <c r="E29" s="1">
        <v>764.6988</v>
      </c>
      <c r="F29" s="1">
        <v>754.4427</v>
      </c>
      <c r="G29" s="1">
        <v>736.5689</v>
      </c>
      <c r="H29" s="1">
        <v>722.3532</v>
      </c>
      <c r="I29" s="1">
        <v>733.07</v>
      </c>
      <c r="J29" s="1">
        <f aca="true" t="shared" si="2" ref="J29:J35">AVERAGE(B29:I29)</f>
        <v>701.2039625</v>
      </c>
      <c r="K29" s="1">
        <v>704.6998</v>
      </c>
    </row>
    <row r="30" spans="1:11" ht="13.5">
      <c r="A30" s="1" t="s">
        <v>77</v>
      </c>
      <c r="B30" s="1">
        <f>SQRT(B29)</f>
        <v>24.037470748812154</v>
      </c>
      <c r="C30" s="1">
        <v>25.62437</v>
      </c>
      <c r="D30" s="1">
        <v>25.76994</v>
      </c>
      <c r="E30" s="1">
        <v>27.65319</v>
      </c>
      <c r="F30" s="1">
        <v>27.46712</v>
      </c>
      <c r="G30" s="1">
        <v>27.1398</v>
      </c>
      <c r="H30" s="1">
        <v>26.87663</v>
      </c>
      <c r="I30" s="1">
        <v>27.07527</v>
      </c>
      <c r="J30" s="1">
        <f t="shared" si="2"/>
        <v>26.455473843601517</v>
      </c>
      <c r="K30" s="1">
        <v>26.49562</v>
      </c>
    </row>
    <row r="31" spans="1:11" ht="13.5">
      <c r="A31" s="1" t="s">
        <v>78</v>
      </c>
      <c r="B31" s="1">
        <v>0.285414</v>
      </c>
      <c r="C31" s="1">
        <v>0.26097</v>
      </c>
      <c r="D31" s="1">
        <v>0.486996</v>
      </c>
      <c r="E31" s="1">
        <v>0.033101</v>
      </c>
      <c r="F31" s="1">
        <v>0.447071</v>
      </c>
      <c r="G31" s="1">
        <v>1.233026</v>
      </c>
      <c r="H31" s="1">
        <v>0.746122</v>
      </c>
      <c r="I31" s="1">
        <v>0.596679</v>
      </c>
      <c r="J31" s="1">
        <f t="shared" si="2"/>
        <v>0.511172375</v>
      </c>
      <c r="K31" s="1">
        <v>0.407986</v>
      </c>
    </row>
    <row r="32" spans="1:11" ht="13.5">
      <c r="A32" s="1" t="s">
        <v>79</v>
      </c>
      <c r="B32" s="1">
        <v>-0.12294</v>
      </c>
      <c r="C32" s="1">
        <v>-0.24755</v>
      </c>
      <c r="D32" s="1">
        <v>0.168881</v>
      </c>
      <c r="E32" s="1">
        <v>-0.65197</v>
      </c>
      <c r="F32" s="1">
        <v>-0.08307</v>
      </c>
      <c r="G32" s="1">
        <v>3.053378</v>
      </c>
      <c r="H32" s="1">
        <v>0.968469</v>
      </c>
      <c r="I32" s="1">
        <v>0.870449</v>
      </c>
      <c r="J32" s="1">
        <f t="shared" si="2"/>
        <v>0.494455875</v>
      </c>
      <c r="K32" s="1">
        <v>0.196827</v>
      </c>
    </row>
    <row r="33" spans="1:11" ht="13.5">
      <c r="A33" s="1" t="s">
        <v>80</v>
      </c>
      <c r="B33" s="1">
        <v>80</v>
      </c>
      <c r="C33" s="1">
        <v>78</v>
      </c>
      <c r="D33" s="1">
        <v>80</v>
      </c>
      <c r="E33" s="1">
        <v>43</v>
      </c>
      <c r="F33" s="1">
        <v>94</v>
      </c>
      <c r="G33" s="1">
        <v>67</v>
      </c>
      <c r="H33" s="1">
        <v>88</v>
      </c>
      <c r="I33" s="1">
        <v>66</v>
      </c>
      <c r="J33" s="1">
        <f t="shared" si="2"/>
        <v>74.5</v>
      </c>
      <c r="K33" s="1">
        <v>112.1176</v>
      </c>
    </row>
    <row r="34" spans="1:11" ht="13.5">
      <c r="A34" s="1" t="s">
        <v>81</v>
      </c>
      <c r="B34" s="1">
        <v>246</v>
      </c>
      <c r="C34" s="1">
        <v>255</v>
      </c>
      <c r="D34" s="1">
        <v>258</v>
      </c>
      <c r="E34" s="1">
        <v>235</v>
      </c>
      <c r="F34" s="1">
        <v>256</v>
      </c>
      <c r="G34" s="1">
        <v>274</v>
      </c>
      <c r="H34" s="1">
        <v>256</v>
      </c>
      <c r="I34" s="1">
        <v>245</v>
      </c>
      <c r="J34" s="1">
        <f t="shared" si="2"/>
        <v>253.125</v>
      </c>
      <c r="K34" s="1">
        <v>258.8235</v>
      </c>
    </row>
    <row r="35" spans="1:11" ht="13.5">
      <c r="A35" s="1" t="s">
        <v>82</v>
      </c>
      <c r="B35" s="1">
        <v>129</v>
      </c>
      <c r="C35" s="1">
        <v>134</v>
      </c>
      <c r="D35" s="1">
        <v>138</v>
      </c>
      <c r="E35" s="1">
        <v>127</v>
      </c>
      <c r="F35" s="1">
        <v>120</v>
      </c>
      <c r="G35" s="1">
        <v>127</v>
      </c>
      <c r="H35" s="1">
        <v>114</v>
      </c>
      <c r="I35" s="1">
        <v>100</v>
      </c>
      <c r="J35" s="1">
        <f t="shared" si="2"/>
        <v>123.625</v>
      </c>
      <c r="K35" s="1">
        <v>129.0588</v>
      </c>
    </row>
    <row r="36" spans="1:11" ht="13.5">
      <c r="A36" s="1" t="s">
        <v>83</v>
      </c>
      <c r="B36" s="1" t="s">
        <v>91</v>
      </c>
      <c r="C36" s="1" t="s">
        <v>88</v>
      </c>
      <c r="D36" s="1" t="s">
        <v>85</v>
      </c>
      <c r="E36" s="1" t="s">
        <v>85</v>
      </c>
      <c r="F36" s="1" t="s">
        <v>119</v>
      </c>
      <c r="G36" s="1" t="s">
        <v>85</v>
      </c>
      <c r="H36" s="1" t="s">
        <v>119</v>
      </c>
      <c r="I36" s="1" t="s">
        <v>120</v>
      </c>
      <c r="J36" s="1" t="s">
        <v>89</v>
      </c>
      <c r="K36" s="1" t="s">
        <v>89</v>
      </c>
    </row>
    <row r="37" spans="1:11" ht="13.5">
      <c r="A37" s="1" t="s">
        <v>90</v>
      </c>
      <c r="B37" s="1" t="s">
        <v>84</v>
      </c>
      <c r="C37" s="1" t="s">
        <v>87</v>
      </c>
      <c r="D37" s="1" t="s">
        <v>87</v>
      </c>
      <c r="E37" s="1" t="s">
        <v>84</v>
      </c>
      <c r="F37" s="1" t="s">
        <v>91</v>
      </c>
      <c r="G37" s="1" t="s">
        <v>121</v>
      </c>
      <c r="H37" s="1" t="s">
        <v>122</v>
      </c>
      <c r="I37" s="1" t="s">
        <v>119</v>
      </c>
      <c r="J37" s="1" t="s">
        <v>89</v>
      </c>
      <c r="K37" s="1" t="s">
        <v>89</v>
      </c>
    </row>
    <row r="38" spans="1:11" ht="13.5">
      <c r="A38" s="1" t="s">
        <v>95</v>
      </c>
      <c r="B38" s="1">
        <v>184</v>
      </c>
      <c r="C38" s="1">
        <v>183.5</v>
      </c>
      <c r="D38" s="1">
        <v>183.5</v>
      </c>
      <c r="E38" s="1">
        <v>181</v>
      </c>
      <c r="F38" s="1">
        <v>180</v>
      </c>
      <c r="G38" s="1">
        <v>170</v>
      </c>
      <c r="H38" s="1">
        <v>156.5</v>
      </c>
      <c r="I38" s="1">
        <v>152.5</v>
      </c>
      <c r="J38" s="1">
        <f>AVERAGE(B38:I38)</f>
        <v>173.875</v>
      </c>
      <c r="K38" s="1">
        <v>182.4118</v>
      </c>
    </row>
    <row r="39" spans="1:11" ht="13.5">
      <c r="A39" s="1" t="s">
        <v>96</v>
      </c>
      <c r="B39" s="1">
        <v>0.0625</v>
      </c>
      <c r="C39" s="1">
        <v>0.1154</v>
      </c>
      <c r="D39" s="1">
        <v>0.1</v>
      </c>
      <c r="E39" s="1">
        <v>0.1163</v>
      </c>
      <c r="F39" s="1">
        <v>0.0745</v>
      </c>
      <c r="G39" s="1">
        <v>0.0597</v>
      </c>
      <c r="H39" s="1">
        <v>0.0227</v>
      </c>
      <c r="I39" s="1">
        <v>0.0152</v>
      </c>
      <c r="J39" s="1">
        <f aca="true" t="shared" si="3" ref="J39:J50">AVERAGE(B39:I39)</f>
        <v>0.07078750000000002</v>
      </c>
      <c r="K39" s="1">
        <v>0.120559</v>
      </c>
    </row>
    <row r="40" spans="1:11" ht="13.5">
      <c r="A40" s="1" t="s">
        <v>97</v>
      </c>
      <c r="B40" s="1">
        <v>0.3125</v>
      </c>
      <c r="C40" s="1">
        <v>0.2821</v>
      </c>
      <c r="D40" s="1">
        <v>0.2875</v>
      </c>
      <c r="E40" s="1">
        <v>0.2791</v>
      </c>
      <c r="F40" s="1">
        <v>0.2766</v>
      </c>
      <c r="G40" s="1">
        <v>0.0896</v>
      </c>
      <c r="H40" s="1">
        <v>0.0795</v>
      </c>
      <c r="I40" s="1">
        <v>0.606</v>
      </c>
      <c r="J40" s="1">
        <f t="shared" si="3"/>
        <v>0.2766125</v>
      </c>
      <c r="K40" s="1">
        <v>0.3245</v>
      </c>
    </row>
    <row r="41" spans="1:11" ht="13.5">
      <c r="A41" s="1" t="s">
        <v>98</v>
      </c>
      <c r="B41" s="1">
        <v>0.3</v>
      </c>
      <c r="C41" s="1">
        <v>0.3333</v>
      </c>
      <c r="D41" s="1">
        <v>0.3</v>
      </c>
      <c r="E41" s="1">
        <v>0.2791</v>
      </c>
      <c r="F41" s="1">
        <v>0.383</v>
      </c>
      <c r="G41" s="1">
        <v>0.5224</v>
      </c>
      <c r="H41" s="1">
        <v>0.6818</v>
      </c>
      <c r="I41" s="1">
        <v>0.7273</v>
      </c>
      <c r="J41" s="1">
        <f t="shared" si="3"/>
        <v>0.4408625</v>
      </c>
      <c r="K41" s="1">
        <v>0.3209</v>
      </c>
    </row>
    <row r="42" spans="1:11" ht="13.5">
      <c r="A42" s="1" t="s">
        <v>99</v>
      </c>
      <c r="B42" s="1">
        <v>0.175</v>
      </c>
      <c r="C42" s="1">
        <v>0.141</v>
      </c>
      <c r="D42" s="1">
        <v>0.1875</v>
      </c>
      <c r="E42" s="1">
        <v>0.2326</v>
      </c>
      <c r="F42" s="1">
        <v>0.266</v>
      </c>
      <c r="G42" s="1">
        <v>0.3731</v>
      </c>
      <c r="H42" s="1">
        <v>0.5568</v>
      </c>
      <c r="I42" s="1">
        <v>0.6364</v>
      </c>
      <c r="J42" s="1">
        <f t="shared" si="3"/>
        <v>0.32105</v>
      </c>
      <c r="K42" s="1">
        <v>0.218271</v>
      </c>
    </row>
    <row r="43" spans="1:11" ht="13.5">
      <c r="A43" s="1" t="s">
        <v>100</v>
      </c>
      <c r="B43" s="1">
        <v>0.0375</v>
      </c>
      <c r="C43" s="1">
        <v>0.1026</v>
      </c>
      <c r="D43" s="1">
        <v>0.0625</v>
      </c>
      <c r="E43" s="1">
        <v>0.186</v>
      </c>
      <c r="F43" s="1">
        <v>0.117</v>
      </c>
      <c r="G43" s="1">
        <v>0.2239</v>
      </c>
      <c r="H43" s="1">
        <v>0.3409</v>
      </c>
      <c r="I43" s="1">
        <v>0.4545</v>
      </c>
      <c r="J43" s="1">
        <f t="shared" si="3"/>
        <v>0.19061250000000002</v>
      </c>
      <c r="K43" s="1">
        <v>0.124571</v>
      </c>
    </row>
    <row r="44" spans="1:11" ht="13.5">
      <c r="A44" s="1" t="s">
        <v>101</v>
      </c>
      <c r="B44" s="1">
        <v>173.6667</v>
      </c>
      <c r="C44" s="1">
        <v>184.3125</v>
      </c>
      <c r="D44" s="1">
        <v>183.2333</v>
      </c>
      <c r="E44" s="1">
        <v>159.5</v>
      </c>
      <c r="F44" s="1">
        <v>181.5</v>
      </c>
      <c r="G44" s="1">
        <v>171.0333</v>
      </c>
      <c r="H44" s="1">
        <v>157.8485</v>
      </c>
      <c r="I44" s="1">
        <v>152.6667</v>
      </c>
      <c r="J44" s="1">
        <f t="shared" si="3"/>
        <v>170.470125</v>
      </c>
      <c r="K44" s="1">
        <v>179.9706</v>
      </c>
    </row>
    <row r="45" spans="1:11" ht="13.5">
      <c r="A45" s="1" t="s">
        <v>102</v>
      </c>
      <c r="B45" s="1">
        <v>192.5333</v>
      </c>
      <c r="C45" s="1" t="s">
        <v>89</v>
      </c>
      <c r="D45" s="1">
        <v>198.0556</v>
      </c>
      <c r="E45" s="1">
        <v>185.3333</v>
      </c>
      <c r="F45" s="1">
        <v>177.4615</v>
      </c>
      <c r="G45" s="1">
        <v>188</v>
      </c>
      <c r="H45" s="1">
        <v>183.6667</v>
      </c>
      <c r="I45" s="1">
        <v>163.1111</v>
      </c>
      <c r="J45" s="1">
        <f t="shared" si="3"/>
        <v>184.02307142857146</v>
      </c>
      <c r="K45" s="1">
        <v>187.5543</v>
      </c>
    </row>
    <row r="46" spans="1:11" ht="13.5">
      <c r="A46" s="1" t="s">
        <v>103</v>
      </c>
      <c r="B46" s="1">
        <v>193</v>
      </c>
      <c r="C46" s="1" t="s">
        <v>89</v>
      </c>
      <c r="D46" s="1">
        <v>187.2143</v>
      </c>
      <c r="E46" s="1">
        <v>173.2727</v>
      </c>
      <c r="F46" s="1" t="s">
        <v>89</v>
      </c>
      <c r="G46" s="1" t="s">
        <v>89</v>
      </c>
      <c r="H46" s="1">
        <v>157.2727</v>
      </c>
      <c r="I46" s="1">
        <v>155.3333</v>
      </c>
      <c r="J46" s="1">
        <f t="shared" si="3"/>
        <v>173.21859999999998</v>
      </c>
      <c r="K46" s="1">
        <v>185.6727</v>
      </c>
    </row>
    <row r="47" spans="1:11" ht="13.5">
      <c r="A47" s="1" t="s">
        <v>104</v>
      </c>
      <c r="B47" s="1">
        <v>190.7333</v>
      </c>
      <c r="C47" s="1">
        <v>191.1667</v>
      </c>
      <c r="D47" s="1">
        <v>178.8333</v>
      </c>
      <c r="E47" s="1">
        <v>160.8333</v>
      </c>
      <c r="F47" s="1">
        <v>190.9167</v>
      </c>
      <c r="G47" s="1">
        <v>164.1667</v>
      </c>
      <c r="H47" s="1">
        <v>161.7273</v>
      </c>
      <c r="I47" s="1">
        <v>141.3333</v>
      </c>
      <c r="J47" s="1">
        <f t="shared" si="3"/>
        <v>172.463825</v>
      </c>
      <c r="K47" s="1">
        <v>185.2772</v>
      </c>
    </row>
    <row r="48" spans="1:11" ht="13.5">
      <c r="A48" s="1" t="s">
        <v>105</v>
      </c>
      <c r="B48" s="1">
        <v>180.1667</v>
      </c>
      <c r="C48" s="1" t="s">
        <v>89</v>
      </c>
      <c r="D48" s="1">
        <v>166</v>
      </c>
      <c r="E48" s="1">
        <v>195.5</v>
      </c>
      <c r="F48" s="1" t="s">
        <v>89</v>
      </c>
      <c r="G48" s="1">
        <v>168.5</v>
      </c>
      <c r="H48" s="1">
        <v>167.3333</v>
      </c>
      <c r="I48" s="1">
        <v>158</v>
      </c>
      <c r="J48" s="1">
        <f t="shared" si="3"/>
        <v>172.58333333333334</v>
      </c>
      <c r="K48" s="1">
        <v>184.2917</v>
      </c>
    </row>
    <row r="49" spans="1:11" ht="13.5">
      <c r="A49" s="1" t="s">
        <v>106</v>
      </c>
      <c r="B49" s="1">
        <v>180.8571</v>
      </c>
      <c r="C49" s="1" t="s">
        <v>89</v>
      </c>
      <c r="D49" s="1" t="s">
        <v>89</v>
      </c>
      <c r="E49" s="1">
        <v>197.7333</v>
      </c>
      <c r="F49" s="1">
        <v>180.0667</v>
      </c>
      <c r="G49" s="1" t="s">
        <v>89</v>
      </c>
      <c r="H49" s="1" t="s">
        <v>89</v>
      </c>
      <c r="I49" s="1" t="s">
        <v>89</v>
      </c>
      <c r="J49" s="1">
        <f t="shared" si="3"/>
        <v>186.21903333333333</v>
      </c>
      <c r="K49" s="1">
        <v>188.3753</v>
      </c>
    </row>
    <row r="50" spans="1:11" ht="13.5">
      <c r="A50" s="1" t="s">
        <v>107</v>
      </c>
      <c r="B50" s="1" t="s">
        <v>89</v>
      </c>
      <c r="C50" s="1">
        <v>186.375</v>
      </c>
      <c r="D50" s="1" t="s">
        <v>89</v>
      </c>
      <c r="E50" s="1" t="s">
        <v>89</v>
      </c>
      <c r="F50" s="1">
        <v>173.8333</v>
      </c>
      <c r="G50" s="1">
        <v>171.4583</v>
      </c>
      <c r="H50" s="1">
        <v>163.75</v>
      </c>
      <c r="I50" s="1">
        <v>160.5556</v>
      </c>
      <c r="J50" s="1">
        <f t="shared" si="3"/>
        <v>171.19444000000001</v>
      </c>
      <c r="K50" s="1">
        <v>185.3067</v>
      </c>
    </row>
    <row r="51" spans="1:11" ht="13.5">
      <c r="A51" s="1" t="s">
        <v>123</v>
      </c>
      <c r="B51" s="1" t="s">
        <v>89</v>
      </c>
      <c r="C51" s="1" t="s">
        <v>89</v>
      </c>
      <c r="D51" s="1" t="s">
        <v>89</v>
      </c>
      <c r="E51" s="1" t="s">
        <v>89</v>
      </c>
      <c r="F51" s="1" t="s">
        <v>89</v>
      </c>
      <c r="G51" s="1" t="s">
        <v>89</v>
      </c>
      <c r="H51" s="1" t="s">
        <v>89</v>
      </c>
      <c r="I51" s="1" t="s">
        <v>89</v>
      </c>
      <c r="J51" s="1" t="s">
        <v>89</v>
      </c>
      <c r="K51" s="1">
        <v>189.5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67" sqref="A67"/>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I26" sqref="I26"/>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L53"/>
  <sheetViews>
    <sheetView zoomScalePageLayoutView="0" workbookViewId="0" topLeftCell="A26">
      <selection activeCell="F51" sqref="F51"/>
    </sheetView>
  </sheetViews>
  <sheetFormatPr defaultColWidth="9.140625" defaultRowHeight="15"/>
  <sheetData>
    <row r="1" spans="1:12" ht="13.5">
      <c r="A1" s="1"/>
      <c r="B1" s="1" t="s">
        <v>126</v>
      </c>
      <c r="C1" s="1" t="s">
        <v>127</v>
      </c>
      <c r="D1" s="1" t="s">
        <v>187</v>
      </c>
      <c r="E1" s="1" t="s">
        <v>128</v>
      </c>
      <c r="F1" s="1" t="s">
        <v>129</v>
      </c>
      <c r="G1" s="1" t="s">
        <v>130</v>
      </c>
      <c r="H1" s="1" t="s">
        <v>131</v>
      </c>
      <c r="I1" s="1" t="s">
        <v>132</v>
      </c>
      <c r="J1" s="1" t="s">
        <v>133</v>
      </c>
      <c r="K1" s="1" t="s">
        <v>134</v>
      </c>
      <c r="L1" s="1" t="s">
        <v>135</v>
      </c>
    </row>
    <row r="2" spans="1:12" ht="13.5">
      <c r="A2" s="1" t="s">
        <v>136</v>
      </c>
      <c r="B2" s="1">
        <v>211.9554</v>
      </c>
      <c r="C2" s="1">
        <v>198.3294</v>
      </c>
      <c r="D2" s="1">
        <v>197.9353</v>
      </c>
      <c r="E2" s="1">
        <v>197.8673</v>
      </c>
      <c r="F2" s="1">
        <v>189.7829</v>
      </c>
      <c r="G2" s="1">
        <v>189.6746</v>
      </c>
      <c r="H2" s="1">
        <v>187.2876</v>
      </c>
      <c r="I2" s="1">
        <v>186.6066</v>
      </c>
      <c r="J2" s="1">
        <v>184.5808</v>
      </c>
      <c r="K2" s="1">
        <v>180.0588</v>
      </c>
      <c r="L2" s="1">
        <f>AVERAGE(B2:K2)</f>
        <v>192.40787</v>
      </c>
    </row>
    <row r="3" spans="1:12" ht="13.5">
      <c r="A3" s="1" t="s">
        <v>137</v>
      </c>
      <c r="B3" s="1">
        <v>873.201</v>
      </c>
      <c r="C3" s="1">
        <v>602.2209</v>
      </c>
      <c r="D3" s="1">
        <v>933.2605</v>
      </c>
      <c r="E3" s="1">
        <v>623.7265</v>
      </c>
      <c r="F3" s="1">
        <v>668.1963</v>
      </c>
      <c r="G3" s="1">
        <v>752.7592</v>
      </c>
      <c r="H3" s="1">
        <v>679.6036</v>
      </c>
      <c r="I3" s="1">
        <v>862.2059</v>
      </c>
      <c r="J3" s="1">
        <v>552.6626</v>
      </c>
      <c r="K3" s="1">
        <v>755.6894</v>
      </c>
      <c r="L3" s="1">
        <f>AVERAGE(B3:K3)</f>
        <v>730.3525900000001</v>
      </c>
    </row>
    <row r="4" spans="1:12" ht="13.5">
      <c r="A4" s="1" t="s">
        <v>138</v>
      </c>
      <c r="B4" s="1">
        <v>29.54997</v>
      </c>
      <c r="C4" s="1">
        <v>24.54019</v>
      </c>
      <c r="D4" s="1">
        <v>30.54931</v>
      </c>
      <c r="E4" s="1">
        <v>24.97452</v>
      </c>
      <c r="F4" s="1">
        <v>25.84949</v>
      </c>
      <c r="G4" s="1">
        <v>27.43646</v>
      </c>
      <c r="H4" s="1">
        <v>26.06921</v>
      </c>
      <c r="I4" s="1">
        <v>29.36334</v>
      </c>
      <c r="J4" s="1">
        <v>23.50878</v>
      </c>
      <c r="K4" s="1">
        <v>27.4898</v>
      </c>
      <c r="L4" s="1">
        <f>AVERAGE(B4:K4)</f>
        <v>26.933106999999996</v>
      </c>
    </row>
    <row r="5" spans="1:12" ht="13.5">
      <c r="A5" s="1" t="s">
        <v>139</v>
      </c>
      <c r="B5" s="1">
        <v>0.605741</v>
      </c>
      <c r="C5" s="1">
        <v>0.241448</v>
      </c>
      <c r="D5" s="1">
        <v>0.340721</v>
      </c>
      <c r="E5" s="1">
        <v>0.23007</v>
      </c>
      <c r="F5" s="1">
        <v>0.437267</v>
      </c>
      <c r="G5" s="1">
        <v>0.430294</v>
      </c>
      <c r="H5" s="1">
        <v>0.081443</v>
      </c>
      <c r="I5" s="1">
        <v>0.016449</v>
      </c>
      <c r="J5" s="1">
        <v>0.189501</v>
      </c>
      <c r="K5" s="1">
        <v>0.614173</v>
      </c>
      <c r="L5" s="1">
        <f>AVERAGE(B5:K5)</f>
        <v>0.31871070000000007</v>
      </c>
    </row>
    <row r="6" spans="1:12" ht="13.5">
      <c r="A6" s="1" t="s">
        <v>140</v>
      </c>
      <c r="B6" s="1">
        <v>-0.24784</v>
      </c>
      <c r="C6" s="1">
        <v>-0.8833</v>
      </c>
      <c r="D6" s="1">
        <v>-0.23103</v>
      </c>
      <c r="E6" s="1">
        <v>0.173153</v>
      </c>
      <c r="F6" s="1">
        <v>-0.12668</v>
      </c>
      <c r="G6" s="1">
        <v>0.228421</v>
      </c>
      <c r="H6" s="1">
        <v>-0.60183</v>
      </c>
      <c r="I6" s="1">
        <v>-0.08988</v>
      </c>
      <c r="J6" s="1">
        <v>0.251916</v>
      </c>
      <c r="K6" s="1">
        <v>0.686448</v>
      </c>
      <c r="L6" s="1">
        <f>AVERAGE(B6:K6)</f>
        <v>-0.08406220000000002</v>
      </c>
    </row>
    <row r="7" spans="1:12" ht="13.5">
      <c r="A7" s="1" t="s">
        <v>141</v>
      </c>
      <c r="B7" s="1">
        <v>202</v>
      </c>
      <c r="C7" s="1">
        <v>85</v>
      </c>
      <c r="D7" s="1">
        <v>170</v>
      </c>
      <c r="E7" s="1">
        <v>211</v>
      </c>
      <c r="F7" s="1">
        <v>152</v>
      </c>
      <c r="G7" s="1">
        <v>126</v>
      </c>
      <c r="H7" s="1">
        <v>153</v>
      </c>
      <c r="I7" s="1">
        <v>61</v>
      </c>
      <c r="J7" s="1">
        <v>167</v>
      </c>
      <c r="K7" s="1">
        <v>153</v>
      </c>
      <c r="L7" s="1">
        <f>AVERAGE(B7:K7)</f>
        <v>148</v>
      </c>
    </row>
    <row r="8" spans="1:12" ht="13.5">
      <c r="A8" s="1" t="s">
        <v>142</v>
      </c>
      <c r="B8" s="1">
        <v>290</v>
      </c>
      <c r="C8" s="1">
        <v>247</v>
      </c>
      <c r="D8" s="1">
        <v>280</v>
      </c>
      <c r="E8" s="1">
        <v>267</v>
      </c>
      <c r="F8" s="1">
        <v>265</v>
      </c>
      <c r="G8" s="1">
        <v>277</v>
      </c>
      <c r="H8" s="1">
        <v>246</v>
      </c>
      <c r="I8" s="1">
        <v>257</v>
      </c>
      <c r="J8" s="1">
        <v>247</v>
      </c>
      <c r="K8" s="1">
        <v>279</v>
      </c>
      <c r="L8" s="1">
        <f>AVERAGE(B8:K8)</f>
        <v>265.5</v>
      </c>
    </row>
    <row r="9" spans="1:12" ht="13.5">
      <c r="A9" s="1" t="s">
        <v>143</v>
      </c>
      <c r="B9" s="1">
        <v>151</v>
      </c>
      <c r="C9" s="1">
        <v>151</v>
      </c>
      <c r="D9" s="1">
        <v>132</v>
      </c>
      <c r="E9" s="1">
        <v>124</v>
      </c>
      <c r="F9" s="1">
        <v>138</v>
      </c>
      <c r="G9" s="1">
        <v>134</v>
      </c>
      <c r="H9" s="1">
        <v>132</v>
      </c>
      <c r="I9" s="1">
        <v>123</v>
      </c>
      <c r="J9" s="1">
        <v>128</v>
      </c>
      <c r="K9" s="1">
        <v>124</v>
      </c>
      <c r="L9" s="1">
        <f>AVERAGE(B9:K9)</f>
        <v>133.7</v>
      </c>
    </row>
    <row r="10" spans="1:12" ht="13.5">
      <c r="A10" s="1" t="s">
        <v>144</v>
      </c>
      <c r="B10" s="1" t="s">
        <v>145</v>
      </c>
      <c r="C10" s="1" t="s">
        <v>146</v>
      </c>
      <c r="D10" s="1" t="s">
        <v>147</v>
      </c>
      <c r="E10" s="1" t="s">
        <v>147</v>
      </c>
      <c r="F10" s="1" t="s">
        <v>145</v>
      </c>
      <c r="G10" s="1" t="s">
        <v>148</v>
      </c>
      <c r="H10" s="1" t="s">
        <v>145</v>
      </c>
      <c r="I10" s="1" t="s">
        <v>145</v>
      </c>
      <c r="J10" s="1" t="s">
        <v>145</v>
      </c>
      <c r="K10" s="1" t="s">
        <v>149</v>
      </c>
      <c r="L10" s="1" t="s">
        <v>150</v>
      </c>
    </row>
    <row r="11" spans="1:12" ht="13.5">
      <c r="A11" s="1" t="s">
        <v>151</v>
      </c>
      <c r="B11" s="1" t="s">
        <v>148</v>
      </c>
      <c r="C11" s="1" t="s">
        <v>152</v>
      </c>
      <c r="D11" s="1" t="s">
        <v>153</v>
      </c>
      <c r="E11" s="1" t="s">
        <v>153</v>
      </c>
      <c r="F11" s="1" t="s">
        <v>148</v>
      </c>
      <c r="G11" s="1" t="s">
        <v>145</v>
      </c>
      <c r="H11" s="1" t="s">
        <v>148</v>
      </c>
      <c r="I11" s="1" t="s">
        <v>154</v>
      </c>
      <c r="J11" s="1" t="s">
        <v>146</v>
      </c>
      <c r="K11" s="1" t="s">
        <v>155</v>
      </c>
      <c r="L11" s="1" t="s">
        <v>150</v>
      </c>
    </row>
    <row r="12" spans="1:12" ht="13.5">
      <c r="A12" s="1" t="s">
        <v>156</v>
      </c>
      <c r="B12" s="1">
        <v>204</v>
      </c>
      <c r="C12" s="1">
        <v>197</v>
      </c>
      <c r="D12" s="1">
        <v>195.5</v>
      </c>
      <c r="E12" s="1">
        <v>195</v>
      </c>
      <c r="F12" s="1">
        <v>188</v>
      </c>
      <c r="G12" s="1">
        <v>190</v>
      </c>
      <c r="H12" s="1">
        <v>188</v>
      </c>
      <c r="I12" s="1">
        <v>186</v>
      </c>
      <c r="J12" s="1">
        <v>184</v>
      </c>
      <c r="K12" s="1">
        <v>178</v>
      </c>
      <c r="L12" s="1">
        <f>AVERAGE(B12:K12)</f>
        <v>190.55</v>
      </c>
    </row>
    <row r="13" spans="1:12" ht="13.5">
      <c r="A13" s="1" t="s">
        <v>157</v>
      </c>
      <c r="B13" s="1">
        <v>0.3366</v>
      </c>
      <c r="C13" s="1">
        <v>0.2471</v>
      </c>
      <c r="D13" s="1">
        <v>0.1941</v>
      </c>
      <c r="E13" s="1">
        <v>0.1801</v>
      </c>
      <c r="F13" s="1">
        <v>0.1447</v>
      </c>
      <c r="G13" s="1">
        <v>0.1587</v>
      </c>
      <c r="H13" s="1">
        <v>0.1438</v>
      </c>
      <c r="I13" s="1">
        <v>0.1475</v>
      </c>
      <c r="J13" s="1">
        <v>0.0659</v>
      </c>
      <c r="K13" s="1">
        <v>0.0588</v>
      </c>
      <c r="L13" s="1">
        <f>AVERAGE(B13:K13)</f>
        <v>0.16773</v>
      </c>
    </row>
    <row r="14" spans="1:12" ht="13.5">
      <c r="A14" s="1" t="s">
        <v>158</v>
      </c>
      <c r="B14" s="1">
        <v>0.604</v>
      </c>
      <c r="C14" s="1">
        <v>0.4706</v>
      </c>
      <c r="D14" s="1">
        <v>0.4588</v>
      </c>
      <c r="E14" s="1">
        <v>0.4597</v>
      </c>
      <c r="F14" s="1">
        <v>0.3158</v>
      </c>
      <c r="G14" s="1">
        <v>0.3016</v>
      </c>
      <c r="H14" s="1">
        <v>0.3203</v>
      </c>
      <c r="I14" s="1">
        <v>0.3443</v>
      </c>
      <c r="J14" s="1">
        <v>0.2455</v>
      </c>
      <c r="K14" s="1">
        <v>0.2418</v>
      </c>
      <c r="L14" s="1">
        <f>AVERAGE(B14:K14)</f>
        <v>0.37624</v>
      </c>
    </row>
    <row r="15" spans="1:12" ht="13.5">
      <c r="A15" s="1" t="s">
        <v>159</v>
      </c>
      <c r="B15" s="1">
        <v>0.0446</v>
      </c>
      <c r="C15" s="1">
        <v>0.1529</v>
      </c>
      <c r="D15" s="1">
        <v>0.1706</v>
      </c>
      <c r="E15" s="1">
        <v>0.1185</v>
      </c>
      <c r="F15" s="1">
        <v>0.25</v>
      </c>
      <c r="G15" s="1">
        <v>0.2619</v>
      </c>
      <c r="H15" s="1">
        <v>0.2876</v>
      </c>
      <c r="I15" s="1">
        <v>0.2951</v>
      </c>
      <c r="J15" s="1">
        <v>0.2695</v>
      </c>
      <c r="K15" s="1">
        <v>0.4183</v>
      </c>
      <c r="L15" s="1">
        <f>AVERAGE(B15:K15)</f>
        <v>0.22690000000000002</v>
      </c>
    </row>
    <row r="16" spans="1:12" ht="13.5">
      <c r="A16" s="1" t="s">
        <v>160</v>
      </c>
      <c r="B16" s="1">
        <v>0.01</v>
      </c>
      <c r="C16" s="1">
        <v>0.0471</v>
      </c>
      <c r="D16" s="1">
        <v>0.1235</v>
      </c>
      <c r="E16" s="1">
        <v>0.0521</v>
      </c>
      <c r="F16" s="1">
        <v>0.1184</v>
      </c>
      <c r="G16" s="1">
        <v>0.1587</v>
      </c>
      <c r="H16" s="1">
        <v>0.1765</v>
      </c>
      <c r="I16" s="1">
        <v>0.1803</v>
      </c>
      <c r="J16" s="1">
        <v>0.1377</v>
      </c>
      <c r="K16" s="1">
        <v>0.2614</v>
      </c>
      <c r="L16" s="1">
        <f>AVERAGE(B16:K16)</f>
        <v>0.12657000000000002</v>
      </c>
    </row>
    <row r="17" spans="1:12" ht="13.5">
      <c r="A17" s="1" t="s">
        <v>161</v>
      </c>
      <c r="B17" s="1">
        <v>0</v>
      </c>
      <c r="C17" s="1">
        <v>0</v>
      </c>
      <c r="D17" s="1">
        <v>0.0529</v>
      </c>
      <c r="E17" s="1">
        <v>0.019</v>
      </c>
      <c r="F17" s="1">
        <v>0.0461</v>
      </c>
      <c r="G17" s="1">
        <v>0.0873</v>
      </c>
      <c r="H17" s="1">
        <v>0.1111</v>
      </c>
      <c r="I17" s="1">
        <v>0.1148</v>
      </c>
      <c r="J17" s="1">
        <v>0.0838</v>
      </c>
      <c r="K17" s="1">
        <v>0.1307</v>
      </c>
      <c r="L17" s="1">
        <f>AVERAGE(B17:K17)</f>
        <v>0.06457</v>
      </c>
    </row>
    <row r="18" spans="1:12" ht="13.5">
      <c r="A18" s="1" t="s">
        <v>162</v>
      </c>
      <c r="B18" s="1">
        <v>206.625</v>
      </c>
      <c r="C18" s="1">
        <v>187.5</v>
      </c>
      <c r="D18" s="1" t="s">
        <v>163</v>
      </c>
      <c r="E18" s="1">
        <v>197.7935</v>
      </c>
      <c r="F18" s="1">
        <v>188.1733</v>
      </c>
      <c r="G18" s="1">
        <v>181.8246</v>
      </c>
      <c r="H18" s="1">
        <v>187.88</v>
      </c>
      <c r="I18" s="1">
        <v>186.6</v>
      </c>
      <c r="J18" s="1">
        <v>184.375</v>
      </c>
      <c r="K18" s="1">
        <v>174.9683</v>
      </c>
      <c r="L18" s="1">
        <f>AVERAGE(B18:K18)</f>
        <v>188.41552222222222</v>
      </c>
    </row>
    <row r="19" spans="1:12" ht="13.5">
      <c r="A19" s="1" t="s">
        <v>164</v>
      </c>
      <c r="B19" s="1">
        <v>218.9333</v>
      </c>
      <c r="C19" s="1">
        <v>214.1111</v>
      </c>
      <c r="D19" s="1" t="s">
        <v>163</v>
      </c>
      <c r="E19" s="1">
        <v>189.7083</v>
      </c>
      <c r="F19" s="1">
        <v>193.4286</v>
      </c>
      <c r="G19" s="1">
        <v>193.4667</v>
      </c>
      <c r="H19" s="1">
        <v>185.0667</v>
      </c>
      <c r="I19" s="1">
        <v>146.6667</v>
      </c>
      <c r="J19" s="1">
        <v>175.8</v>
      </c>
      <c r="K19" s="1">
        <v>195.5263</v>
      </c>
      <c r="L19" s="1">
        <f>AVERAGE(B19:K19)</f>
        <v>190.30085555555556</v>
      </c>
    </row>
    <row r="20" spans="1:12" ht="13.5">
      <c r="A20" s="1" t="s">
        <v>165</v>
      </c>
      <c r="B20" s="1">
        <v>207.5</v>
      </c>
      <c r="C20" s="1" t="s">
        <v>150</v>
      </c>
      <c r="D20" s="1" t="s">
        <v>163</v>
      </c>
      <c r="E20" s="1">
        <v>202.8235</v>
      </c>
      <c r="F20" s="1" t="s">
        <v>150</v>
      </c>
      <c r="G20" s="1">
        <v>200.9412</v>
      </c>
      <c r="H20" s="1">
        <v>192.4706</v>
      </c>
      <c r="I20" s="1" t="s">
        <v>150</v>
      </c>
      <c r="J20" s="1">
        <v>184.1429</v>
      </c>
      <c r="K20" s="1">
        <v>188.4286</v>
      </c>
      <c r="L20" s="1">
        <f>AVERAGE(B20:K20)</f>
        <v>196.0511333333333</v>
      </c>
    </row>
    <row r="21" spans="1:12" ht="13.5">
      <c r="A21" s="1" t="s">
        <v>166</v>
      </c>
      <c r="B21" s="1">
        <v>231.9545</v>
      </c>
      <c r="C21" s="1">
        <v>190.1667</v>
      </c>
      <c r="D21" s="1" t="s">
        <v>163</v>
      </c>
      <c r="E21" s="1">
        <v>198.381</v>
      </c>
      <c r="F21" s="1">
        <v>194.4211</v>
      </c>
      <c r="G21" s="1">
        <v>198.1111</v>
      </c>
      <c r="H21" s="1">
        <v>197.4667</v>
      </c>
      <c r="I21" s="1">
        <v>193.4167</v>
      </c>
      <c r="J21" s="1">
        <v>188</v>
      </c>
      <c r="K21" s="1">
        <v>178.0833</v>
      </c>
      <c r="L21" s="1">
        <f>AVERAGE(B21:K21)</f>
        <v>196.66678888888887</v>
      </c>
    </row>
    <row r="22" spans="1:12" ht="13.5">
      <c r="A22" s="1" t="s">
        <v>167</v>
      </c>
      <c r="B22" s="1">
        <v>243</v>
      </c>
      <c r="C22" s="1" t="s">
        <v>150</v>
      </c>
      <c r="D22" s="1" t="s">
        <v>163</v>
      </c>
      <c r="E22" s="1">
        <v>191.5</v>
      </c>
      <c r="F22" s="1" t="s">
        <v>150</v>
      </c>
      <c r="G22" s="1">
        <v>183.1667</v>
      </c>
      <c r="H22" s="1">
        <v>191.1667</v>
      </c>
      <c r="I22" s="1" t="s">
        <v>150</v>
      </c>
      <c r="J22" s="1">
        <v>199.8333</v>
      </c>
      <c r="K22" s="1">
        <v>167.3333</v>
      </c>
      <c r="L22" s="1">
        <f>AVERAGE(B22:K22)</f>
        <v>196</v>
      </c>
    </row>
    <row r="23" spans="1:12" ht="13.5">
      <c r="A23" s="1" t="s">
        <v>168</v>
      </c>
      <c r="B23" s="1">
        <v>214.2</v>
      </c>
      <c r="C23" s="1">
        <v>201</v>
      </c>
      <c r="D23" s="1" t="s">
        <v>163</v>
      </c>
      <c r="E23" s="1">
        <v>206.6667</v>
      </c>
      <c r="F23" s="1">
        <v>174.8571</v>
      </c>
      <c r="G23" s="1">
        <v>186.6667</v>
      </c>
      <c r="H23" s="1">
        <v>158</v>
      </c>
      <c r="I23" s="1">
        <v>193.9231</v>
      </c>
      <c r="J23" s="1">
        <v>179.8</v>
      </c>
      <c r="K23" s="1">
        <v>186.7333</v>
      </c>
      <c r="L23" s="1">
        <f>AVERAGE(B23:K23)</f>
        <v>189.0941</v>
      </c>
    </row>
    <row r="24" spans="1:12" ht="13.5">
      <c r="A24" s="1" t="s">
        <v>169</v>
      </c>
      <c r="B24" s="1">
        <v>208.4286</v>
      </c>
      <c r="C24" s="1">
        <v>201.1613</v>
      </c>
      <c r="D24" s="1" t="s">
        <v>163</v>
      </c>
      <c r="E24" s="1">
        <v>200.1667</v>
      </c>
      <c r="F24" s="1">
        <v>191.7917</v>
      </c>
      <c r="G24" s="1">
        <v>204.2308</v>
      </c>
      <c r="H24" s="1">
        <v>177.0417</v>
      </c>
      <c r="I24" s="1">
        <v>193.4167</v>
      </c>
      <c r="J24" s="1">
        <v>185.7917</v>
      </c>
      <c r="K24" s="1">
        <v>176.2917</v>
      </c>
      <c r="L24" s="1">
        <f>AVERAGE(B24:K24)</f>
        <v>193.14676666666665</v>
      </c>
    </row>
    <row r="25" spans="1:12" ht="13.5">
      <c r="A25" s="1" t="s">
        <v>170</v>
      </c>
      <c r="B25" s="1">
        <v>212.1667</v>
      </c>
      <c r="C25" s="1">
        <v>191.3333</v>
      </c>
      <c r="D25" s="1" t="s">
        <v>163</v>
      </c>
      <c r="E25" s="1">
        <v>188.6667</v>
      </c>
      <c r="F25" s="1">
        <v>191.8333</v>
      </c>
      <c r="G25" s="1" t="s">
        <v>150</v>
      </c>
      <c r="H25" s="1" t="s">
        <v>150</v>
      </c>
      <c r="I25" s="1">
        <v>163.5</v>
      </c>
      <c r="J25" s="1" t="s">
        <v>150</v>
      </c>
      <c r="K25" s="1" t="s">
        <v>150</v>
      </c>
      <c r="L25" s="1">
        <f>AVERAGE(B25:K25)</f>
        <v>189.5</v>
      </c>
    </row>
    <row r="26" spans="1:12" ht="13.5">
      <c r="A26" s="1"/>
      <c r="B26" s="1"/>
      <c r="C26" s="1"/>
      <c r="D26" s="1"/>
      <c r="E26" s="1"/>
      <c r="F26" s="1"/>
      <c r="G26" s="1"/>
      <c r="H26" s="1"/>
      <c r="I26" s="1"/>
      <c r="J26" s="1"/>
      <c r="K26" s="1"/>
      <c r="L26" s="1"/>
    </row>
    <row r="27" spans="1:12" ht="13.5">
      <c r="A27" s="1"/>
      <c r="B27" s="1" t="s">
        <v>171</v>
      </c>
      <c r="C27" s="1" t="s">
        <v>172</v>
      </c>
      <c r="D27" s="1" t="s">
        <v>173</v>
      </c>
      <c r="E27" s="1" t="s">
        <v>174</v>
      </c>
      <c r="F27" s="1" t="s">
        <v>175</v>
      </c>
      <c r="G27" s="1" t="s">
        <v>176</v>
      </c>
      <c r="H27" s="1" t="s">
        <v>177</v>
      </c>
      <c r="I27" s="1" t="s">
        <v>178</v>
      </c>
      <c r="J27" s="1" t="s">
        <v>179</v>
      </c>
      <c r="K27" s="1" t="s">
        <v>180</v>
      </c>
      <c r="L27" s="1"/>
    </row>
    <row r="28" spans="1:12" ht="13.5">
      <c r="A28" s="1" t="s">
        <v>136</v>
      </c>
      <c r="B28" s="1">
        <v>185.5</v>
      </c>
      <c r="C28" s="1">
        <v>185.4744</v>
      </c>
      <c r="D28" s="1">
        <v>185.3125</v>
      </c>
      <c r="E28" s="1">
        <v>183.3721</v>
      </c>
      <c r="F28" s="1">
        <v>180.617</v>
      </c>
      <c r="G28" s="1">
        <v>170.597</v>
      </c>
      <c r="H28" s="1">
        <v>161.3977</v>
      </c>
      <c r="I28" s="1">
        <v>154.7424</v>
      </c>
      <c r="J28" s="1">
        <f>AVERAGE(B28:I28)</f>
        <v>175.87663750000002</v>
      </c>
      <c r="K28" s="1">
        <v>184.3033</v>
      </c>
      <c r="L28" s="1"/>
    </row>
    <row r="29" spans="1:12" ht="13.5">
      <c r="A29" s="1" t="s">
        <v>137</v>
      </c>
      <c r="B29" s="1">
        <v>577.8</v>
      </c>
      <c r="C29" s="1">
        <v>656.6083</v>
      </c>
      <c r="D29" s="1">
        <v>664.0898</v>
      </c>
      <c r="E29" s="1">
        <v>764.6988</v>
      </c>
      <c r="F29" s="1">
        <v>754.4427</v>
      </c>
      <c r="G29" s="1">
        <v>736.5689</v>
      </c>
      <c r="H29" s="1">
        <v>722.3532</v>
      </c>
      <c r="I29" s="1">
        <v>733.07</v>
      </c>
      <c r="J29" s="1">
        <f aca="true" t="shared" si="0" ref="J29:J35">AVERAGE(B29:I29)</f>
        <v>701.2039625</v>
      </c>
      <c r="K29" s="1">
        <v>704.6998</v>
      </c>
      <c r="L29" s="1"/>
    </row>
    <row r="30" spans="1:12" ht="13.5">
      <c r="A30" s="1" t="s">
        <v>138</v>
      </c>
      <c r="B30" s="1">
        <f>SQRT(B29)</f>
        <v>24.037470748812154</v>
      </c>
      <c r="C30" s="1">
        <v>25.62437</v>
      </c>
      <c r="D30" s="1">
        <v>25.76994</v>
      </c>
      <c r="E30" s="1">
        <v>27.65319</v>
      </c>
      <c r="F30" s="1">
        <v>27.46712</v>
      </c>
      <c r="G30" s="1">
        <v>27.1398</v>
      </c>
      <c r="H30" s="1">
        <v>26.87663</v>
      </c>
      <c r="I30" s="1">
        <v>27.07527</v>
      </c>
      <c r="J30" s="1">
        <f t="shared" si="0"/>
        <v>26.455473843601517</v>
      </c>
      <c r="K30" s="1">
        <v>26.49562</v>
      </c>
      <c r="L30" s="1"/>
    </row>
    <row r="31" spans="1:12" ht="13.5">
      <c r="A31" s="1" t="s">
        <v>139</v>
      </c>
      <c r="B31" s="1">
        <v>0.285414</v>
      </c>
      <c r="C31" s="1">
        <v>0.26097</v>
      </c>
      <c r="D31" s="1">
        <v>0.486996</v>
      </c>
      <c r="E31" s="1">
        <v>0.033101</v>
      </c>
      <c r="F31" s="1">
        <v>0.447071</v>
      </c>
      <c r="G31" s="1">
        <v>1.233026</v>
      </c>
      <c r="H31" s="1">
        <v>0.746122</v>
      </c>
      <c r="I31" s="1">
        <v>0.596679</v>
      </c>
      <c r="J31" s="1">
        <f t="shared" si="0"/>
        <v>0.511172375</v>
      </c>
      <c r="K31" s="1">
        <v>0.407986</v>
      </c>
      <c r="L31" s="1"/>
    </row>
    <row r="32" spans="1:12" ht="13.5">
      <c r="A32" s="1" t="s">
        <v>140</v>
      </c>
      <c r="B32" s="1">
        <v>-0.12294</v>
      </c>
      <c r="C32" s="1">
        <v>-0.24755</v>
      </c>
      <c r="D32" s="1">
        <v>0.168881</v>
      </c>
      <c r="E32" s="1">
        <v>-0.65197</v>
      </c>
      <c r="F32" s="1">
        <v>-0.08307</v>
      </c>
      <c r="G32" s="1">
        <v>3.053378</v>
      </c>
      <c r="H32" s="1">
        <v>0.968469</v>
      </c>
      <c r="I32" s="1">
        <v>0.870449</v>
      </c>
      <c r="J32" s="1">
        <f t="shared" si="0"/>
        <v>0.494455875</v>
      </c>
      <c r="K32" s="1">
        <v>0.196827</v>
      </c>
      <c r="L32" s="1"/>
    </row>
    <row r="33" spans="1:12" ht="13.5">
      <c r="A33" s="1" t="s">
        <v>141</v>
      </c>
      <c r="B33" s="1">
        <v>80</v>
      </c>
      <c r="C33" s="1">
        <v>78</v>
      </c>
      <c r="D33" s="1">
        <v>80</v>
      </c>
      <c r="E33" s="1">
        <v>43</v>
      </c>
      <c r="F33" s="1">
        <v>94</v>
      </c>
      <c r="G33" s="1">
        <v>67</v>
      </c>
      <c r="H33" s="1">
        <v>88</v>
      </c>
      <c r="I33" s="1">
        <v>66</v>
      </c>
      <c r="J33" s="1">
        <f t="shared" si="0"/>
        <v>74.5</v>
      </c>
      <c r="K33" s="1">
        <v>112.1176</v>
      </c>
      <c r="L33" s="1"/>
    </row>
    <row r="34" spans="1:12" ht="13.5">
      <c r="A34" s="1" t="s">
        <v>142</v>
      </c>
      <c r="B34" s="1">
        <v>246</v>
      </c>
      <c r="C34" s="1">
        <v>255</v>
      </c>
      <c r="D34" s="1">
        <v>258</v>
      </c>
      <c r="E34" s="1">
        <v>235</v>
      </c>
      <c r="F34" s="1">
        <v>256</v>
      </c>
      <c r="G34" s="1">
        <v>274</v>
      </c>
      <c r="H34" s="1">
        <v>256</v>
      </c>
      <c r="I34" s="1">
        <v>245</v>
      </c>
      <c r="J34" s="1">
        <f t="shared" si="0"/>
        <v>253.125</v>
      </c>
      <c r="K34" s="1">
        <v>258.8235</v>
      </c>
      <c r="L34" s="1"/>
    </row>
    <row r="35" spans="1:12" ht="13.5">
      <c r="A35" s="1" t="s">
        <v>143</v>
      </c>
      <c r="B35" s="1">
        <v>129</v>
      </c>
      <c r="C35" s="1">
        <v>134</v>
      </c>
      <c r="D35" s="1">
        <v>138</v>
      </c>
      <c r="E35" s="1">
        <v>127</v>
      </c>
      <c r="F35" s="1">
        <v>120</v>
      </c>
      <c r="G35" s="1">
        <v>127</v>
      </c>
      <c r="H35" s="1">
        <v>114</v>
      </c>
      <c r="I35" s="1">
        <v>100</v>
      </c>
      <c r="J35" s="1">
        <f t="shared" si="0"/>
        <v>123.625</v>
      </c>
      <c r="K35" s="1">
        <v>129.0588</v>
      </c>
      <c r="L35" s="1"/>
    </row>
    <row r="36" spans="1:12" ht="13.5">
      <c r="A36" s="1" t="s">
        <v>144</v>
      </c>
      <c r="B36" s="1" t="s">
        <v>152</v>
      </c>
      <c r="C36" s="1" t="s">
        <v>149</v>
      </c>
      <c r="D36" s="1" t="s">
        <v>146</v>
      </c>
      <c r="E36" s="1" t="s">
        <v>146</v>
      </c>
      <c r="F36" s="1" t="s">
        <v>181</v>
      </c>
      <c r="G36" s="1" t="s">
        <v>146</v>
      </c>
      <c r="H36" s="1" t="s">
        <v>181</v>
      </c>
      <c r="I36" s="1" t="s">
        <v>182</v>
      </c>
      <c r="J36" s="1" t="s">
        <v>150</v>
      </c>
      <c r="K36" s="1" t="s">
        <v>150</v>
      </c>
      <c r="L36" s="1"/>
    </row>
    <row r="37" spans="1:12" ht="13.5">
      <c r="A37" s="1" t="s">
        <v>151</v>
      </c>
      <c r="B37" s="1" t="s">
        <v>145</v>
      </c>
      <c r="C37" s="1" t="s">
        <v>148</v>
      </c>
      <c r="D37" s="1" t="s">
        <v>148</v>
      </c>
      <c r="E37" s="1" t="s">
        <v>145</v>
      </c>
      <c r="F37" s="1" t="s">
        <v>152</v>
      </c>
      <c r="G37" s="1" t="s">
        <v>183</v>
      </c>
      <c r="H37" s="1" t="s">
        <v>184</v>
      </c>
      <c r="I37" s="1" t="s">
        <v>181</v>
      </c>
      <c r="J37" s="1" t="s">
        <v>150</v>
      </c>
      <c r="K37" s="1" t="s">
        <v>150</v>
      </c>
      <c r="L37" s="1"/>
    </row>
    <row r="38" spans="1:12" ht="13.5">
      <c r="A38" s="1" t="s">
        <v>156</v>
      </c>
      <c r="B38" s="1">
        <v>184</v>
      </c>
      <c r="C38" s="1">
        <v>183.5</v>
      </c>
      <c r="D38" s="1">
        <v>183.5</v>
      </c>
      <c r="E38" s="1">
        <v>181</v>
      </c>
      <c r="F38" s="1">
        <v>180</v>
      </c>
      <c r="G38" s="1">
        <v>170</v>
      </c>
      <c r="H38" s="1">
        <v>156.5</v>
      </c>
      <c r="I38" s="1">
        <v>152.5</v>
      </c>
      <c r="J38" s="1">
        <f>AVERAGE(B38:I38)</f>
        <v>173.875</v>
      </c>
      <c r="K38" s="1">
        <v>182.4118</v>
      </c>
      <c r="L38" s="1"/>
    </row>
    <row r="39" spans="1:12" ht="13.5">
      <c r="A39" s="1" t="s">
        <v>157</v>
      </c>
      <c r="B39" s="1">
        <v>0.0625</v>
      </c>
      <c r="C39" s="1">
        <v>0.1154</v>
      </c>
      <c r="D39" s="1">
        <v>0.1</v>
      </c>
      <c r="E39" s="1">
        <v>0.1163</v>
      </c>
      <c r="F39" s="1">
        <v>0.0745</v>
      </c>
      <c r="G39" s="1">
        <v>0.0597</v>
      </c>
      <c r="H39" s="1">
        <v>0.0227</v>
      </c>
      <c r="I39" s="1">
        <v>0.0152</v>
      </c>
      <c r="J39" s="1">
        <f aca="true" t="shared" si="1" ref="J39:J50">AVERAGE(B39:I39)</f>
        <v>0.07078750000000002</v>
      </c>
      <c r="K39" s="1">
        <v>0.120559</v>
      </c>
      <c r="L39" s="1"/>
    </row>
    <row r="40" spans="1:12" ht="13.5">
      <c r="A40" s="1" t="s">
        <v>158</v>
      </c>
      <c r="B40" s="1">
        <v>0.3125</v>
      </c>
      <c r="C40" s="1">
        <v>0.2821</v>
      </c>
      <c r="D40" s="1">
        <v>0.2875</v>
      </c>
      <c r="E40" s="1">
        <v>0.2791</v>
      </c>
      <c r="F40" s="1">
        <v>0.2766</v>
      </c>
      <c r="G40" s="1">
        <v>0.0896</v>
      </c>
      <c r="H40" s="1">
        <v>0.0795</v>
      </c>
      <c r="I40" s="1">
        <v>0.606</v>
      </c>
      <c r="J40" s="1">
        <f t="shared" si="1"/>
        <v>0.2766125</v>
      </c>
      <c r="K40" s="1">
        <v>0.3245</v>
      </c>
      <c r="L40" s="1"/>
    </row>
    <row r="41" spans="1:12" ht="13.5">
      <c r="A41" s="1" t="s">
        <v>159</v>
      </c>
      <c r="B41" s="1">
        <v>0.3</v>
      </c>
      <c r="C41" s="1">
        <v>0.3333</v>
      </c>
      <c r="D41" s="1">
        <v>0.3</v>
      </c>
      <c r="E41" s="1">
        <v>0.2791</v>
      </c>
      <c r="F41" s="1">
        <v>0.383</v>
      </c>
      <c r="G41" s="1">
        <v>0.5224</v>
      </c>
      <c r="H41" s="1">
        <v>0.6818</v>
      </c>
      <c r="I41" s="1">
        <v>0.7273</v>
      </c>
      <c r="J41" s="1">
        <f t="shared" si="1"/>
        <v>0.4408625</v>
      </c>
      <c r="K41" s="1">
        <v>0.3209</v>
      </c>
      <c r="L41" s="1"/>
    </row>
    <row r="42" spans="1:12" ht="13.5">
      <c r="A42" s="1" t="s">
        <v>160</v>
      </c>
      <c r="B42" s="1">
        <v>0.175</v>
      </c>
      <c r="C42" s="1">
        <v>0.141</v>
      </c>
      <c r="D42" s="1">
        <v>0.1875</v>
      </c>
      <c r="E42" s="1">
        <v>0.2326</v>
      </c>
      <c r="F42" s="1">
        <v>0.266</v>
      </c>
      <c r="G42" s="1">
        <v>0.3731</v>
      </c>
      <c r="H42" s="1">
        <v>0.5568</v>
      </c>
      <c r="I42" s="1">
        <v>0.6364</v>
      </c>
      <c r="J42" s="1">
        <f t="shared" si="1"/>
        <v>0.32105</v>
      </c>
      <c r="K42" s="1">
        <v>0.218271</v>
      </c>
      <c r="L42" s="1"/>
    </row>
    <row r="43" spans="1:12" ht="13.5">
      <c r="A43" s="1" t="s">
        <v>161</v>
      </c>
      <c r="B43" s="1">
        <v>0.0375</v>
      </c>
      <c r="C43" s="1">
        <v>0.1026</v>
      </c>
      <c r="D43" s="1">
        <v>0.0625</v>
      </c>
      <c r="E43" s="1">
        <v>0.186</v>
      </c>
      <c r="F43" s="1">
        <v>0.117</v>
      </c>
      <c r="G43" s="1">
        <v>0.2239</v>
      </c>
      <c r="H43" s="1">
        <v>0.3409</v>
      </c>
      <c r="I43" s="1">
        <v>0.4545</v>
      </c>
      <c r="J43" s="1">
        <f t="shared" si="1"/>
        <v>0.19061250000000002</v>
      </c>
      <c r="K43" s="1">
        <v>0.124571</v>
      </c>
      <c r="L43" s="1"/>
    </row>
    <row r="44" spans="1:12" ht="13.5">
      <c r="A44" s="1" t="s">
        <v>162</v>
      </c>
      <c r="B44" s="1">
        <v>173.6667</v>
      </c>
      <c r="C44" s="1">
        <v>184.3125</v>
      </c>
      <c r="D44" s="1">
        <v>183.2333</v>
      </c>
      <c r="E44" s="1">
        <v>159.5</v>
      </c>
      <c r="F44" s="1">
        <v>181.5</v>
      </c>
      <c r="G44" s="1">
        <v>171.0333</v>
      </c>
      <c r="H44" s="1">
        <v>157.8485</v>
      </c>
      <c r="I44" s="1">
        <v>152.6667</v>
      </c>
      <c r="J44" s="1">
        <f t="shared" si="1"/>
        <v>170.470125</v>
      </c>
      <c r="K44" s="1">
        <v>179.9706</v>
      </c>
      <c r="L44" s="1"/>
    </row>
    <row r="45" spans="1:12" ht="13.5">
      <c r="A45" s="1" t="s">
        <v>164</v>
      </c>
      <c r="B45" s="1">
        <v>192.5333</v>
      </c>
      <c r="C45" s="1" t="s">
        <v>150</v>
      </c>
      <c r="D45" s="1">
        <v>198.0556</v>
      </c>
      <c r="E45" s="1">
        <v>185.3333</v>
      </c>
      <c r="F45" s="1">
        <v>177.4615</v>
      </c>
      <c r="G45" s="1">
        <v>188</v>
      </c>
      <c r="H45" s="1">
        <v>183.6667</v>
      </c>
      <c r="I45" s="1">
        <v>163.1111</v>
      </c>
      <c r="J45" s="1">
        <f t="shared" si="1"/>
        <v>184.02307142857146</v>
      </c>
      <c r="K45" s="1">
        <v>187.5543</v>
      </c>
      <c r="L45" s="1"/>
    </row>
    <row r="46" spans="1:12" ht="13.5">
      <c r="A46" s="1" t="s">
        <v>165</v>
      </c>
      <c r="B46" s="1">
        <v>193</v>
      </c>
      <c r="C46" s="1" t="s">
        <v>150</v>
      </c>
      <c r="D46" s="1">
        <v>187.2143</v>
      </c>
      <c r="E46" s="1">
        <v>173.2727</v>
      </c>
      <c r="F46" s="1" t="s">
        <v>150</v>
      </c>
      <c r="G46" s="1" t="s">
        <v>150</v>
      </c>
      <c r="H46" s="1">
        <v>157.2727</v>
      </c>
      <c r="I46" s="1">
        <v>155.3333</v>
      </c>
      <c r="J46" s="1">
        <f t="shared" si="1"/>
        <v>173.21859999999998</v>
      </c>
      <c r="K46" s="1">
        <v>185.6727</v>
      </c>
      <c r="L46" s="1"/>
    </row>
    <row r="47" spans="1:12" ht="13.5">
      <c r="A47" s="1" t="s">
        <v>166</v>
      </c>
      <c r="B47" s="1">
        <v>190.7333</v>
      </c>
      <c r="C47" s="1">
        <v>191.1667</v>
      </c>
      <c r="D47" s="1">
        <v>178.8333</v>
      </c>
      <c r="E47" s="1">
        <v>160.8333</v>
      </c>
      <c r="F47" s="1">
        <v>190.9167</v>
      </c>
      <c r="G47" s="1">
        <v>164.1667</v>
      </c>
      <c r="H47" s="1">
        <v>161.7273</v>
      </c>
      <c r="I47" s="1">
        <v>141.3333</v>
      </c>
      <c r="J47" s="1">
        <f t="shared" si="1"/>
        <v>172.463825</v>
      </c>
      <c r="K47" s="1">
        <v>185.2772</v>
      </c>
      <c r="L47" s="1"/>
    </row>
    <row r="48" spans="1:12" ht="13.5">
      <c r="A48" s="1" t="s">
        <v>167</v>
      </c>
      <c r="B48" s="1">
        <v>180.1667</v>
      </c>
      <c r="C48" s="1" t="s">
        <v>150</v>
      </c>
      <c r="D48" s="1">
        <v>166</v>
      </c>
      <c r="E48" s="1">
        <v>195.5</v>
      </c>
      <c r="F48" s="1" t="s">
        <v>150</v>
      </c>
      <c r="G48" s="1">
        <v>168.5</v>
      </c>
      <c r="H48" s="1">
        <v>167.3333</v>
      </c>
      <c r="I48" s="1">
        <v>158</v>
      </c>
      <c r="J48" s="1">
        <f t="shared" si="1"/>
        <v>172.58333333333334</v>
      </c>
      <c r="K48" s="1">
        <v>184.2917</v>
      </c>
      <c r="L48" s="1"/>
    </row>
    <row r="49" spans="1:12" ht="13.5">
      <c r="A49" s="1" t="s">
        <v>168</v>
      </c>
      <c r="B49" s="1">
        <v>180.8571</v>
      </c>
      <c r="C49" s="1" t="s">
        <v>150</v>
      </c>
      <c r="D49" s="1" t="s">
        <v>150</v>
      </c>
      <c r="E49" s="1">
        <v>197.7333</v>
      </c>
      <c r="F49" s="1">
        <v>180.0667</v>
      </c>
      <c r="G49" s="1" t="s">
        <v>150</v>
      </c>
      <c r="H49" s="1" t="s">
        <v>150</v>
      </c>
      <c r="I49" s="1" t="s">
        <v>150</v>
      </c>
      <c r="J49" s="1">
        <f t="shared" si="1"/>
        <v>186.21903333333333</v>
      </c>
      <c r="K49" s="1">
        <v>188.3753</v>
      </c>
      <c r="L49" s="1"/>
    </row>
    <row r="50" spans="1:12" ht="13.5">
      <c r="A50" s="1" t="s">
        <v>169</v>
      </c>
      <c r="B50" s="1" t="s">
        <v>150</v>
      </c>
      <c r="C50" s="1">
        <v>186.375</v>
      </c>
      <c r="D50" s="1" t="s">
        <v>150</v>
      </c>
      <c r="E50" s="1" t="s">
        <v>150</v>
      </c>
      <c r="F50" s="1">
        <v>173.8333</v>
      </c>
      <c r="G50" s="1">
        <v>171.4583</v>
      </c>
      <c r="H50" s="1">
        <v>163.75</v>
      </c>
      <c r="I50" s="1">
        <v>160.5556</v>
      </c>
      <c r="J50" s="1">
        <f t="shared" si="1"/>
        <v>171.19444000000001</v>
      </c>
      <c r="K50" s="1">
        <v>185.3067</v>
      </c>
      <c r="L50" s="1"/>
    </row>
    <row r="51" spans="1:12" ht="13.5">
      <c r="A51" s="1" t="s">
        <v>185</v>
      </c>
      <c r="B51" s="1" t="s">
        <v>150</v>
      </c>
      <c r="C51" s="1" t="s">
        <v>150</v>
      </c>
      <c r="D51" s="1" t="s">
        <v>150</v>
      </c>
      <c r="E51" s="1" t="s">
        <v>150</v>
      </c>
      <c r="F51" s="1" t="s">
        <v>150</v>
      </c>
      <c r="G51" s="1" t="s">
        <v>150</v>
      </c>
      <c r="H51" s="1" t="s">
        <v>150</v>
      </c>
      <c r="I51" s="1" t="s">
        <v>150</v>
      </c>
      <c r="J51" s="1" t="s">
        <v>150</v>
      </c>
      <c r="K51" s="1">
        <v>189.5</v>
      </c>
      <c r="L51" s="1"/>
    </row>
    <row r="52" spans="1:12" ht="13.5">
      <c r="A52" s="1"/>
      <c r="B52" s="1"/>
      <c r="C52" s="1"/>
      <c r="D52" s="1"/>
      <c r="E52" s="1"/>
      <c r="F52" s="1"/>
      <c r="G52" s="1"/>
      <c r="H52" s="1"/>
      <c r="I52" s="1"/>
      <c r="J52" s="1"/>
      <c r="K52" s="1"/>
      <c r="L52" s="1"/>
    </row>
    <row r="53" spans="1:12" ht="13.5">
      <c r="A53" s="1" t="s">
        <v>186</v>
      </c>
      <c r="B53" s="1"/>
      <c r="C53" s="1"/>
      <c r="D53" s="1"/>
      <c r="E53" s="1"/>
      <c r="F53" s="1"/>
      <c r="G53" s="1"/>
      <c r="H53" s="1"/>
      <c r="I53" s="1"/>
      <c r="J53" s="1"/>
      <c r="K53" s="1"/>
      <c r="L53" s="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7">
      <selection activeCell="A18" sqref="A18"/>
    </sheetView>
  </sheetViews>
  <sheetFormatPr defaultColWidth="9.140625" defaultRowHeight="15"/>
  <cols>
    <col min="1" max="16384" width="9.00390625" style="1"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hjyf</dc:creator>
  <cp:keywords/>
  <dc:description/>
  <cp:lastModifiedBy>hjyf</cp:lastModifiedBy>
  <dcterms:created xsi:type="dcterms:W3CDTF">2010-04-05T19:21:20Z</dcterms:created>
  <dcterms:modified xsi:type="dcterms:W3CDTF">2010-04-10T14:31:00Z</dcterms:modified>
  <cp:category/>
  <cp:version/>
  <cp:contentType/>
  <cp:contentStatus/>
</cp:coreProperties>
</file>